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9" windowHeight="8064" tabRatio="832" firstSheet="8" activeTab="11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一般公共预算“三公”经费支出情况表" sheetId="8" r:id="rId8"/>
    <sheet name="政府性基金预算支出情况表（功能科目）" sheetId="9" r:id="rId9"/>
    <sheet name="政府性基金预算基本支出情况表（部门经济科目）" sheetId="10" r:id="rId10"/>
    <sheet name="政府性基金预算支出情况表(政府经济科目)" sheetId="11" r:id="rId11"/>
    <sheet name="行政事业性项目和专项资金" sheetId="12" r:id="rId12"/>
  </sheets>
  <definedNames/>
  <calcPr fullCalcOnLoad="1"/>
</workbook>
</file>

<file path=xl/sharedStrings.xml><?xml version="1.0" encoding="utf-8"?>
<sst xmlns="http://schemas.openxmlformats.org/spreadsheetml/2006/main" count="752" uniqueCount="483">
  <si>
    <t>部门公开表1</t>
  </si>
  <si>
    <t>部门收支总体情况表</t>
  </si>
  <si>
    <t>部门：宁安市民族宗教事务局                                                                                                           单位：万元</t>
  </si>
  <si>
    <t>收      入</t>
  </si>
  <si>
    <t>支      出</t>
  </si>
  <si>
    <t>项  目</t>
  </si>
  <si>
    <t>上年执行数</t>
  </si>
  <si>
    <t>预算数</t>
  </si>
  <si>
    <t>预算数与执行数比较增减%</t>
  </si>
  <si>
    <t>预算数</t>
  </si>
  <si>
    <t>一、经费拨款</t>
  </si>
  <si>
    <t>一、一般公共服务</t>
  </si>
  <si>
    <t>二、纳入预算管理的行政事业性收费</t>
  </si>
  <si>
    <t>二、外交</t>
  </si>
  <si>
    <t>三、专项收入</t>
  </si>
  <si>
    <t>三、国防</t>
  </si>
  <si>
    <t>四、国有资源（资产）有偿使用收入</t>
  </si>
  <si>
    <t>四、公共安全</t>
  </si>
  <si>
    <t>五、其他非税收入</t>
  </si>
  <si>
    <t>五、教育</t>
  </si>
  <si>
    <t>六、财政专户资金</t>
  </si>
  <si>
    <t>六、科学技术支出</t>
  </si>
  <si>
    <t>七、政府性基金</t>
  </si>
  <si>
    <t>七、文化体育与传媒支出</t>
  </si>
  <si>
    <t>八、国有资本经营收入</t>
  </si>
  <si>
    <t>八、社会保障和就业支出</t>
  </si>
  <si>
    <t>九、事业单位经营收入</t>
  </si>
  <si>
    <t>九、医疗卫生与计划生育支出</t>
  </si>
  <si>
    <t>十、中央省市专项资金</t>
  </si>
  <si>
    <t>十、节能环保支出</t>
  </si>
  <si>
    <t>十一、城乡社区支出</t>
  </si>
  <si>
    <t>本年收入合计</t>
  </si>
  <si>
    <t>十二、农林水支出</t>
  </si>
  <si>
    <t>十三、交通运输支出</t>
  </si>
  <si>
    <t>十一、事业收入（不含财政专户资金）</t>
  </si>
  <si>
    <t>十四、资源勘探信息等支出</t>
  </si>
  <si>
    <t>十二、附属单位上缴收入</t>
  </si>
  <si>
    <t>十五、商业服务业等支出</t>
  </si>
  <si>
    <t>十三、上级补助收入</t>
  </si>
  <si>
    <t>十六、金融支出</t>
  </si>
  <si>
    <t>十四、用事业基金弥补收支差额</t>
  </si>
  <si>
    <t>十七、援助其他地区支出</t>
  </si>
  <si>
    <t>十五、其他收入</t>
  </si>
  <si>
    <t>十八、国土海洋气象等支出</t>
  </si>
  <si>
    <t>十六、上年结转</t>
  </si>
  <si>
    <t>十九、住房保障支出</t>
  </si>
  <si>
    <t xml:space="preserve">      其中：专项结转</t>
  </si>
  <si>
    <t>二十、粮油物资储备支出</t>
  </si>
  <si>
    <t xml:space="preserve">            财政专户资金结转</t>
  </si>
  <si>
    <t>二十一、债务付息支出</t>
  </si>
  <si>
    <t xml:space="preserve">            政府性基金结转</t>
  </si>
  <si>
    <t xml:space="preserve">            其他结转</t>
  </si>
  <si>
    <t>本年支出合计</t>
  </si>
  <si>
    <t>结转下年</t>
  </si>
  <si>
    <t>收    入    总    计</t>
  </si>
  <si>
    <t>支    出    总    计</t>
  </si>
  <si>
    <t>部门公开表2</t>
  </si>
  <si>
    <t>部门收入总体情况总表</t>
  </si>
  <si>
    <t>部门： 宁安市民族宗教事务局                                                                                                                            单位：万元</t>
  </si>
  <si>
    <t>科目</t>
  </si>
  <si>
    <t>合计</t>
  </si>
  <si>
    <t>财政拨款（补助）</t>
  </si>
  <si>
    <t>国有资本经营收入</t>
  </si>
  <si>
    <t>财政专户资金</t>
  </si>
  <si>
    <t>政府性基金</t>
  </si>
  <si>
    <t>事业单位经营收入</t>
  </si>
  <si>
    <t>其他自有资金</t>
  </si>
  <si>
    <t>中央省市专项资金</t>
  </si>
  <si>
    <t>上年结转、结转</t>
  </si>
  <si>
    <t>科目编码</t>
  </si>
  <si>
    <t>科目名称</t>
  </si>
  <si>
    <t>经费拨款</t>
  </si>
  <si>
    <t>纳入预算管理的行政事业性收费</t>
  </si>
  <si>
    <t>专项收入</t>
  </si>
  <si>
    <t>国有资源（资产）有偿使用收入</t>
  </si>
  <si>
    <t>其他非税收入</t>
  </si>
  <si>
    <t>小计</t>
  </si>
  <si>
    <t>专项结转</t>
  </si>
  <si>
    <t>财政专户资金结转</t>
  </si>
  <si>
    <t>政府性基金结转</t>
  </si>
  <si>
    <t>其他结转</t>
  </si>
  <si>
    <t>一般公共服务支出</t>
  </si>
  <si>
    <t>民宗事务</t>
  </si>
  <si>
    <t xml:space="preserve">    行政运行</t>
  </si>
  <si>
    <t xml:space="preserve">    一般行政管理事务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</si>
  <si>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</si>
  <si>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</si>
  <si>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</si>
  <si>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</si>
  <si>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</si>
  <si>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</si>
  <si>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>合计</t>
  </si>
  <si>
    <t xml:space="preserve"> </t>
  </si>
  <si>
    <t>部门公开表3</t>
  </si>
  <si>
    <t>部门支出总体情况表</t>
  </si>
  <si>
    <t>部门：  宁安市民族宗教事务局                                                                                         单位：万元</t>
  </si>
  <si>
    <t>科目编码</t>
  </si>
  <si>
    <t>科目名称</t>
  </si>
  <si>
    <t>合计</t>
  </si>
  <si>
    <t>基本支出</t>
  </si>
  <si>
    <t>项目支出</t>
  </si>
  <si>
    <t>上缴上级支出</t>
  </si>
  <si>
    <t>事业单位经营支出</t>
  </si>
  <si>
    <t>对附属单位补助支出</t>
  </si>
  <si>
    <t xml:space="preserve">    住房公积金</t>
  </si>
  <si>
    <t>合计</t>
  </si>
  <si>
    <t xml:space="preserve"> </t>
  </si>
  <si>
    <t xml:space="preserve"> </t>
  </si>
  <si>
    <t xml:space="preserve"> </t>
  </si>
  <si>
    <t xml:space="preserve"> </t>
  </si>
  <si>
    <t>部门公开表4</t>
  </si>
  <si>
    <t>财政拨款收支总体情况表</t>
  </si>
  <si>
    <t>部门：宁安市民族宗教事务局                                                                                                                 单位：万元</t>
  </si>
  <si>
    <t>预算数与执行数比较增减%</t>
  </si>
  <si>
    <t>预算数与执行数比较增减%</t>
  </si>
  <si>
    <t>一、本年收入</t>
  </si>
  <si>
    <t>一、本年支出</t>
  </si>
  <si>
    <t>(一)一般公共预算拨款</t>
  </si>
  <si>
    <t>(二)政府性基数预算拨款</t>
  </si>
  <si>
    <t>二、上年结转</t>
  </si>
  <si>
    <t>结转下年</t>
  </si>
  <si>
    <t xml:space="preserve">       收 入 总 计</t>
  </si>
  <si>
    <t xml:space="preserve">       支  出  总  计</t>
  </si>
  <si>
    <t>部门公开表5</t>
  </si>
  <si>
    <t>一般公共预算支出情况表（功能科目）</t>
  </si>
  <si>
    <t>部门： 宁安市民族宗教事务局                                                                                                单位：万元</t>
  </si>
  <si>
    <t>科目编码</t>
  </si>
  <si>
    <t>科目名称</t>
  </si>
  <si>
    <t>上年执行数</t>
  </si>
  <si>
    <t>本年预算数</t>
  </si>
  <si>
    <t>本年预算比上年执行数</t>
  </si>
  <si>
    <t>小计</t>
  </si>
  <si>
    <t>基本支出</t>
  </si>
  <si>
    <t>项目支出</t>
  </si>
  <si>
    <t>增减额</t>
  </si>
  <si>
    <t>增减%</t>
  </si>
  <si>
    <t>一般公共服务支出</t>
  </si>
  <si>
    <t>  20123</t>
  </si>
  <si>
    <t> 民族事务</t>
  </si>
  <si>
    <t xml:space="preserve">    行政运行</t>
  </si>
  <si>
    <t xml:space="preserve">    一般行政管理事务</t>
  </si>
  <si>
    <t>医疗卫生与计划生育支出</t>
  </si>
  <si>
    <t>  21005</t>
  </si>
  <si>
    <t>  医疗保障</t>
  </si>
  <si>
    <t xml:space="preserve">    行政单位医疗</t>
  </si>
  <si>
    <t>住房保障支出</t>
  </si>
  <si>
    <t>  22102</t>
  </si>
  <si>
    <t>  住房改革支出</t>
  </si>
  <si>
    <t xml:space="preserve">    住房公积金</t>
  </si>
  <si>
    <t>合   计</t>
  </si>
  <si>
    <t xml:space="preserve"> </t>
  </si>
  <si>
    <t>部门公开表6</t>
  </si>
  <si>
    <t>一般公共预算基本支出情况表（部门经济科目）</t>
  </si>
  <si>
    <t>部门：宁安市民族宗教事务局                                                                                                                 单位：万元</t>
  </si>
  <si>
    <t>科目
编码</t>
  </si>
  <si>
    <t>科目名称</t>
  </si>
  <si>
    <t>上年执行数</t>
  </si>
  <si>
    <t>预算数</t>
  </si>
  <si>
    <t>本年预算数比上年执行数</t>
  </si>
  <si>
    <t>小计</t>
  </si>
  <si>
    <t>人员支出</t>
  </si>
  <si>
    <t>公用经费</t>
  </si>
  <si>
    <t>增减额</t>
  </si>
  <si>
    <t>增减%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</si>
  <si>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</si>
  <si>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</si>
  <si>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</si>
  <si>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</si>
  <si>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</si>
  <si>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</si>
  <si>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</si>
  <si>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</si>
  <si>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</si>
  <si>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</si>
  <si>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</si>
  <si>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</si>
  <si>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</si>
  <si>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</si>
  <si>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</si>
  <si>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</si>
  <si>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</si>
  <si>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</si>
  <si>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</si>
  <si>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</si>
  <si>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</si>
  <si>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</si>
  <si>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</si>
  <si>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</si>
  <si>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</si>
  <si>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</si>
  <si>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</si>
  <si>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</si>
  <si>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</si>
  <si>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</si>
  <si>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</si>
  <si>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</si>
  <si>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</si>
  <si>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</si>
  <si>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</si>
  <si>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</si>
  <si>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</si>
  <si>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</si>
  <si>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</si>
  <si>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</si>
  <si>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</si>
  <si>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</si>
  <si>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</si>
  <si>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</si>
  <si>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</si>
  <si>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</si>
  <si>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</si>
  <si>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</si>
  <si>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</si>
  <si>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</si>
  <si>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</si>
  <si>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</si>
  <si>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</si>
  <si>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</si>
  <si>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</si>
  <si>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</si>
  <si>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</si>
  <si>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</si>
  <si>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</si>
  <si>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</si>
  <si>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</si>
  <si>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</si>
  <si>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</si>
  <si>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</si>
  <si>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</si>
  <si>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</si>
  <si>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</si>
  <si>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</si>
  <si>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</si>
  <si>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</si>
  <si>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</si>
  <si>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</si>
  <si>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</si>
  <si>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</si>
  <si>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</si>
  <si>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</si>
  <si>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</si>
  <si>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</si>
  <si>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</si>
  <si>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</si>
  <si>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</si>
  <si>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</si>
  <si>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</si>
  <si>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</si>
  <si>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</si>
  <si>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</si>
  <si>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</si>
  <si>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</si>
  <si>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</si>
  <si>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</si>
  <si>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</si>
  <si>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</si>
  <si>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</si>
  <si>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</si>
  <si>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</si>
  <si>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</si>
  <si>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</si>
  <si>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30399</t>
  </si>
  <si>
    <t xml:space="preserve">  其他对个人和家庭的补助支出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</si>
  <si>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</si>
  <si>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</si>
  <si>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</si>
  <si>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</si>
  <si>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</si>
  <si>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310</t>
  </si>
  <si>
    <t>其他资本性支出</t>
  </si>
  <si>
    <t>31002</t>
  </si>
  <si>
    <t xml:space="preserve">  办公设备购置</t>
  </si>
  <si>
    <t>31003</t>
  </si>
  <si>
    <t xml:space="preserve">  专用设备购置</t>
  </si>
  <si>
    <t>31019</t>
  </si>
  <si>
    <t xml:space="preserve">  其他交通工具购置</t>
  </si>
  <si>
    <t>31099</t>
  </si>
  <si>
    <t xml:space="preserve">  其他资本性支出</t>
  </si>
  <si>
    <t>合计</t>
  </si>
  <si>
    <t xml:space="preserve"> </t>
  </si>
  <si>
    <t>部门公开表7</t>
  </si>
  <si>
    <t>一般公共预算支出情况表(政府经济分类)</t>
  </si>
  <si>
    <t>部门：宁安市民族宗教事务局</t>
  </si>
  <si>
    <t>单位：万元</t>
  </si>
  <si>
    <t>科目
编码</t>
  </si>
  <si>
    <t>类级科目</t>
  </si>
  <si>
    <t>款级科目</t>
  </si>
  <si>
    <t>预算数</t>
  </si>
  <si>
    <t>类</t>
  </si>
  <si>
    <t>款</t>
  </si>
  <si>
    <t>合     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</si>
  <si>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</si>
  <si>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</si>
  <si>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</si>
  <si>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</si>
  <si>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</si>
  <si>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</si>
  <si>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</si>
  <si>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</si>
  <si>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</si>
  <si>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</si>
  <si>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</si>
  <si>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</si>
  <si>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</si>
  <si>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</si>
  <si>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</si>
  <si>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</si>
  <si>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</si>
  <si>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</si>
  <si>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</si>
  <si>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</si>
  <si>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</si>
  <si>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</si>
  <si>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</si>
  <si>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</si>
  <si>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</si>
  <si>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</si>
  <si>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</si>
  <si>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</si>
  <si>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</si>
  <si>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</si>
  <si>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</si>
  <si>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</si>
  <si>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</si>
  <si>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</si>
  <si>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</si>
  <si>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</si>
  <si>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</si>
  <si>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</si>
  <si>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</si>
  <si>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</si>
  <si>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</si>
  <si>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</si>
  <si>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</si>
  <si>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</si>
  <si>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</si>
  <si>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</si>
  <si>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</si>
  <si>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</si>
  <si>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</si>
  <si>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</si>
  <si>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</si>
  <si>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</si>
  <si>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</si>
  <si>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</si>
  <si>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</si>
  <si>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</si>
  <si>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</si>
  <si>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</si>
  <si>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</si>
  <si>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</si>
  <si>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</si>
  <si>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</si>
  <si>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</si>
  <si>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</si>
  <si>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</si>
  <si>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</si>
  <si>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</si>
  <si>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</si>
  <si>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其他支出</t>
  </si>
  <si>
    <t>部门公开表8</t>
  </si>
  <si>
    <t>一般公共预算“三公”经费支出表</t>
  </si>
  <si>
    <t>部门： 宁安市民族宗教事务局                                                         单位：万元</t>
  </si>
  <si>
    <t>项目</t>
  </si>
  <si>
    <t>上年执行数</t>
  </si>
  <si>
    <t>本年预算数</t>
  </si>
  <si>
    <t>本年预算数比上年执行数增减</t>
  </si>
  <si>
    <t>金额</t>
  </si>
  <si>
    <t>百分比%</t>
  </si>
  <si>
    <t>一、“三公”经费支出合计</t>
  </si>
  <si>
    <t xml:space="preserve">  （一）因公出国（境）费</t>
  </si>
  <si>
    <t xml:space="preserve">  （二）公务用车购置及运行维护费</t>
  </si>
  <si>
    <t xml:space="preserve">       1.公务用车购置费</t>
  </si>
  <si>
    <t xml:space="preserve">       2.公务用车运行维护费</t>
  </si>
  <si>
    <t xml:space="preserve">   (三）公务接待费</t>
  </si>
  <si>
    <t xml:space="preserve">       1.国内接待费</t>
  </si>
  <si>
    <t xml:space="preserve">       2.国（境）外接待费</t>
  </si>
  <si>
    <t>部门公开表9</t>
  </si>
  <si>
    <t>政府性基金预算支出情况表（功能科目）</t>
  </si>
  <si>
    <t>部门： 宁安市民族宗教事务局                                                                                                  单位：万元</t>
  </si>
  <si>
    <t>小计</t>
  </si>
  <si>
    <t>基本支出</t>
  </si>
  <si>
    <t>项目支出</t>
  </si>
  <si>
    <t>增减额</t>
  </si>
  <si>
    <t>增减%</t>
  </si>
  <si>
    <t xml:space="preserve"> </t>
  </si>
  <si>
    <t xml:space="preserve"> </t>
  </si>
  <si>
    <t>合   计</t>
  </si>
  <si>
    <t>部门公开表10</t>
  </si>
  <si>
    <t>政府性基金预算基本支出情况表（部门经济科目）</t>
  </si>
  <si>
    <t>部门：宁安市民族宗教事务局                                                                                             单位：万元</t>
  </si>
  <si>
    <t>科目
编码</t>
  </si>
  <si>
    <t>科目名称</t>
  </si>
  <si>
    <t>上年执行数</t>
  </si>
  <si>
    <t>预算数</t>
  </si>
  <si>
    <t>本年预算数比上年执行数</t>
  </si>
  <si>
    <t>小计</t>
  </si>
  <si>
    <t>人员支出</t>
  </si>
  <si>
    <t>公用经费</t>
  </si>
  <si>
    <t>增减额</t>
  </si>
  <si>
    <t>增减%</t>
  </si>
  <si>
    <t>部门公开表11</t>
  </si>
  <si>
    <t>政府性基金预算支出情况表(政府经济科目)</t>
  </si>
  <si>
    <t>部门：宁安市民族宗教事务局</t>
  </si>
  <si>
    <t>部门公开表12</t>
  </si>
  <si>
    <t>行政事业性项目和专项资金
绩效目标申报表</t>
  </si>
  <si>
    <t>填报单位（公章）：宁安市民族宗教事务局</t>
  </si>
  <si>
    <t>资金类型</t>
  </si>
  <si>
    <t>资金名称</t>
  </si>
  <si>
    <t>财政局主管室</t>
  </si>
  <si>
    <t>资金属性</t>
  </si>
  <si>
    <t xml:space="preserve">    新增项目□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</si>
  <si>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</si>
  <si>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</si>
  <si>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</si>
  <si>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</si>
  <si>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</si>
  <si>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</si>
  <si>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</si>
  <si>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主管部门联系人电话号码</t>
  </si>
  <si>
    <t>项目资金申请
（万元）</t>
  </si>
  <si>
    <t>资金总额:</t>
  </si>
  <si>
    <t>1.一般公共预算:</t>
  </si>
  <si>
    <t>2.政府性基金:</t>
  </si>
  <si>
    <t>3.其他资金(含专户资金）: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</si>
  <si>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</si>
  <si>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</si>
  <si>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</si>
  <si>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</si>
  <si>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</si>
  <si>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</si>
  <si>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</si>
  <si>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</si>
  <si>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</si>
  <si>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</si>
  <si>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</si>
  <si>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</si>
  <si>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</si>
  <si>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</si>
  <si>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</si>
  <si>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</si>
  <si>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</si>
  <si>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</si>
  <si>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</si>
  <si>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</si>
  <si>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</si>
  <si>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</si>
  <si>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</si>
  <si>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</si>
  <si>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</si>
  <si>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</si>
  <si>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</si>
  <si>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</si>
  <si>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</si>
  <si>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</si>
  <si>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</si>
  <si>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</si>
  <si>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</si>
  <si>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</si>
  <si>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</si>
  <si>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</si>
  <si>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</si>
  <si>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</si>
  <si>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</si>
  <si>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</si>
  <si>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</si>
  <si>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</si>
  <si>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</si>
  <si>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</si>
  <si>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</si>
  <si>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</si>
  <si>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</si>
  <si>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</si>
  <si>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</si>
  <si>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</si>
  <si>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</si>
  <si>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</si>
  <si>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</si>
  <si>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</si>
  <si>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</si>
  <si>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</si>
  <si>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</si>
  <si>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需要说明的其他问题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</si>
</sst>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0.00%"/>
    <numFmt numFmtId="178" formatCode="* #,##0.00;* -#,##0.00;* &quot;&quot;??;@"/>
    <numFmt numFmtId="179" formatCode="#,##0.00"/>
    <numFmt numFmtId="180" formatCode="#,##0"/>
    <numFmt numFmtId="181" formatCode="0.00_);(0.00)"/>
    <numFmt numFmtId="182" formatCode="0.00_);[Red](0.00)"/>
    <numFmt numFmtId="183" formatCode="#,##0.00_);(#,##0.00)"/>
    <numFmt numFmtId="184" formatCode="_ * #,##0_ ;_ * -#,##0_ ;_ * &quot;-&quot;_ ;_ @_ "/>
    <numFmt numFmtId="185" formatCode="0.00_ "/>
    <numFmt numFmtId="186" formatCode="@"/>
    <numFmt numFmtId="187" formatCode="#,##0.00_ "/>
    <numFmt numFmtId="188" formatCode="00"/>
    <numFmt numFmtId="189" formatCode="#,##0.00_);[Red](#,##0.00)"/>
  </numFmts>
  <fonts count="30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黑体"/>
      <family val="0"/>
    </font>
    <font>
      <sz val="12"/>
      <name val="宋体"/>
      <family val="0"/>
    </font>
    <font>
      <sz val="22"/>
      <name val="华文中宋"/>
      <family val="0"/>
    </font>
    <font>
      <b/>
      <sz val="22"/>
      <name val="华文中宋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0" xfId="0" applyAlignment="1" applyProtection="1">
      <alignment horizontal="left" vertical="center" wrapText="1"/>
      <protection/>
    </xf>
    <xf numFmtId="176" fontId="4" fillId="0" borderId="0" xfId="0" applyAlignment="1" applyProtection="1">
      <alignment horizontal="right" vertical="center" wrapText="1"/>
      <protection/>
    </xf>
    <xf numFmtId="0" fontId="4" fillId="0" borderId="0" xfId="0" applyAlignment="1" applyProtection="1">
      <alignment horizontal="right" vertical="center" wrapText="1"/>
      <protection/>
    </xf>
    <xf numFmtId="0" fontId="5" fillId="0" borderId="0" xfId="0" applyAlignment="1" applyProtection="1">
      <alignment/>
      <protection/>
    </xf>
    <xf numFmtId="0" fontId="6" fillId="0" borderId="0" xfId="0" applyAlignment="1" applyProtection="1">
      <alignment horizontal="centerContinuous" vertical="center" wrapText="1"/>
      <protection/>
    </xf>
    <xf numFmtId="176" fontId="6" fillId="0" borderId="0" xfId="0" applyAlignment="1" applyProtection="1">
      <alignment horizontal="centerContinuous" vertical="center" wrapText="1"/>
      <protection/>
    </xf>
    <xf numFmtId="0" fontId="4" fillId="0" borderId="0" xfId="0" applyAlignment="1" applyProtection="1">
      <alignment/>
      <protection/>
    </xf>
    <xf numFmtId="0" fontId="7" fillId="0" borderId="1" xfId="0" applyAlignment="1" applyProtection="1">
      <alignment horizontal="left" vertical="center"/>
      <protection/>
    </xf>
    <xf numFmtId="176" fontId="7" fillId="0" borderId="1" xfId="0" applyAlignment="1" applyProtection="1">
      <alignment horizontal="left" vertical="center"/>
      <protection/>
    </xf>
    <xf numFmtId="0" fontId="7" fillId="0" borderId="0" xfId="0" applyAlignment="1" applyProtection="1">
      <alignment vertical="center"/>
      <protection/>
    </xf>
    <xf numFmtId="0" fontId="8" fillId="0" borderId="2" xfId="0" applyAlignment="1" applyProtection="1">
      <alignment horizontal="centerContinuous" vertical="center" wrapText="1"/>
      <protection/>
    </xf>
    <xf numFmtId="176" fontId="8" fillId="0" borderId="2" xfId="0" applyAlignment="1" applyProtection="1">
      <alignment horizontal="centerContinuous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177" fontId="8" fillId="0" borderId="2" xfId="0" applyAlignment="1" applyProtection="1">
      <alignment horizontal="center" vertical="center" wrapText="1"/>
      <protection/>
    </xf>
    <xf numFmtId="178" fontId="9" fillId="0" borderId="2" xfId="0" applyAlignment="1" applyProtection="1">
      <alignment horizontal="left" vertical="center" wrapText="1"/>
      <protection/>
    </xf>
    <xf numFmtId="178" fontId="10" fillId="0" borderId="2" xfId="0" applyAlignment="1" applyProtection="1">
      <alignment horizontal="left" vertical="center" wrapText="1"/>
      <protection/>
    </xf>
    <xf numFmtId="176" fontId="10" fillId="0" borderId="2" xfId="0" applyAlignment="1" applyProtection="1">
      <alignment horizontal="right" vertical="center"/>
      <protection/>
    </xf>
    <xf numFmtId="0" fontId="9" fillId="0" borderId="2" xfId="0" applyAlignment="1" applyProtection="1">
      <alignment vertical="center"/>
      <protection/>
    </xf>
    <xf numFmtId="179" fontId="10" fillId="0" borderId="2" xfId="0" applyAlignment="1" applyProtection="1">
      <alignment vertical="center"/>
      <protection/>
    </xf>
    <xf numFmtId="0" fontId="10" fillId="0" borderId="2" xfId="0" applyAlignment="1" applyProtection="1">
      <alignment vertical="center"/>
      <protection/>
    </xf>
    <xf numFmtId="176" fontId="10" fillId="0" borderId="2" xfId="0" applyAlignment="1" applyProtection="1">
      <alignment vertical="center"/>
      <protection/>
    </xf>
    <xf numFmtId="180" fontId="9" fillId="0" borderId="2" xfId="0" applyAlignment="1" applyProtection="1">
      <alignment horizontal="left" vertical="center"/>
      <protection locked="0"/>
    </xf>
    <xf numFmtId="180" fontId="10" fillId="0" borderId="2" xfId="0" applyAlignment="1" applyProtection="1">
      <alignment horizontal="left" vertical="center"/>
      <protection locked="0"/>
    </xf>
    <xf numFmtId="181" fontId="10" fillId="0" borderId="2" xfId="0" applyAlignment="1" applyProtection="1">
      <alignment horizontal="right" vertical="center"/>
      <protection locked="0"/>
    </xf>
    <xf numFmtId="0" fontId="10" fillId="0" borderId="2" xfId="0" applyAlignment="1" applyProtection="1">
      <alignment horizontal="left" vertical="center"/>
      <protection/>
    </xf>
    <xf numFmtId="182" fontId="10" fillId="0" borderId="2" xfId="0" applyAlignment="1" applyProtection="1">
      <alignment horizontal="right" vertical="center"/>
      <protection/>
    </xf>
    <xf numFmtId="181" fontId="10" fillId="0" borderId="2" xfId="0" applyAlignment="1" applyProtection="1">
      <alignment horizontal="right" vertical="center"/>
      <protection/>
    </xf>
    <xf numFmtId="176" fontId="11" fillId="0" borderId="2" xfId="0" applyAlignment="1" applyProtection="1">
      <alignment horizontal="right"/>
      <protection/>
    </xf>
    <xf numFmtId="183" fontId="10" fillId="0" borderId="2" xfId="0" applyAlignment="1" applyProtection="1">
      <alignment horizontal="right" vertical="center"/>
      <protection locked="0"/>
    </xf>
    <xf numFmtId="0" fontId="10" fillId="0" borderId="2" xfId="0" applyAlignment="1" applyProtection="1">
      <alignment horizontal="center" vertical="center"/>
      <protection/>
    </xf>
    <xf numFmtId="0" fontId="8" fillId="0" borderId="2" xfId="0" applyAlignment="1" applyProtection="1">
      <alignment horizontal="center" vertical="center"/>
      <protection/>
    </xf>
    <xf numFmtId="182" fontId="8" fillId="0" borderId="2" xfId="0" applyAlignment="1" applyProtection="1">
      <alignment horizontal="right" vertical="center"/>
      <protection/>
    </xf>
    <xf numFmtId="181" fontId="8" fillId="0" borderId="2" xfId="0" applyAlignment="1" applyProtection="1">
      <alignment horizontal="right" vertical="center"/>
      <protection/>
    </xf>
    <xf numFmtId="182" fontId="0" fillId="0" borderId="0" xfId="0" applyAlignment="1" applyProtection="1">
      <alignment/>
      <protection/>
    </xf>
    <xf numFmtId="0" fontId="4" fillId="0" borderId="0" xfId="0" applyAlignment="1" applyProtection="1">
      <alignment vertical="center"/>
      <protection/>
    </xf>
    <xf numFmtId="181" fontId="4" fillId="0" borderId="0" xfId="0" applyAlignment="1" applyProtection="1">
      <alignment vertical="center"/>
      <protection/>
    </xf>
    <xf numFmtId="0" fontId="12" fillId="0" borderId="0" xfId="0" applyAlignment="1" applyProtection="1">
      <alignment horizontal="center" vertical="center"/>
      <protection/>
    </xf>
    <xf numFmtId="181" fontId="12" fillId="0" borderId="0" xfId="0" applyAlignment="1" applyProtection="1">
      <alignment horizontal="center" vertical="center"/>
      <protection/>
    </xf>
    <xf numFmtId="181" fontId="7" fillId="0" borderId="1" xfId="0" applyAlignment="1" applyProtection="1">
      <alignment horizontal="left" vertical="center"/>
      <protection/>
    </xf>
    <xf numFmtId="0" fontId="13" fillId="0" borderId="2" xfId="0" applyAlignment="1" applyProtection="1">
      <alignment horizontal="center" vertical="center"/>
      <protection/>
    </xf>
    <xf numFmtId="0" fontId="14" fillId="0" borderId="2" xfId="0" applyAlignment="1" applyProtection="1">
      <alignment horizontal="center" vertical="center"/>
      <protection/>
    </xf>
    <xf numFmtId="184" fontId="15" fillId="0" borderId="3" xfId="0" applyAlignment="1" applyProtection="1">
      <alignment horizontal="center" vertical="center" wrapText="1"/>
      <protection/>
    </xf>
    <xf numFmtId="181" fontId="16" fillId="0" borderId="4" xfId="0" applyAlignment="1" applyProtection="1">
      <alignment horizontal="center" vertical="center" wrapText="1"/>
      <protection/>
    </xf>
    <xf numFmtId="184" fontId="16" fillId="0" borderId="5" xfId="0" applyAlignment="1" applyProtection="1">
      <alignment horizontal="center" vertical="center" wrapText="1"/>
      <protection/>
    </xf>
    <xf numFmtId="184" fontId="16" fillId="0" borderId="6" xfId="0" applyAlignment="1" applyProtection="1">
      <alignment horizontal="center" vertical="center" wrapText="1"/>
      <protection/>
    </xf>
    <xf numFmtId="184" fontId="16" fillId="0" borderId="2" xfId="0" applyAlignment="1" applyProtection="1">
      <alignment horizontal="center" vertical="center" wrapText="1"/>
      <protection/>
    </xf>
    <xf numFmtId="184" fontId="16" fillId="0" borderId="7" xfId="0" applyAlignment="1" applyProtection="1">
      <alignment horizontal="center" vertical="center" wrapText="1"/>
      <protection/>
    </xf>
    <xf numFmtId="181" fontId="16" fillId="0" borderId="2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center"/>
      <protection/>
    </xf>
    <xf numFmtId="0" fontId="4" fillId="0" borderId="8" xfId="0" applyAlignment="1" applyProtection="1">
      <alignment horizontal="justify" wrapText="1"/>
      <protection/>
    </xf>
    <xf numFmtId="0" fontId="4" fillId="0" borderId="9" xfId="0" applyAlignment="1" applyProtection="1">
      <alignment horizontal="justify" wrapText="1"/>
      <protection/>
    </xf>
    <xf numFmtId="0" fontId="4" fillId="0" borderId="9" xfId="0" applyAlignment="1" applyProtection="1">
      <alignment horizontal="right" wrapText="1"/>
      <protection/>
    </xf>
    <xf numFmtId="181" fontId="4" fillId="0" borderId="9" xfId="0" applyAlignment="1" applyProtection="1">
      <alignment horizontal="right" wrapText="1"/>
      <protection/>
    </xf>
    <xf numFmtId="185" fontId="17" fillId="0" borderId="2" xfId="0" applyAlignment="1" applyProtection="1">
      <alignment horizontal="right" vertical="center"/>
      <protection/>
    </xf>
    <xf numFmtId="0" fontId="4" fillId="0" borderId="10" xfId="0" applyAlignment="1" applyProtection="1">
      <alignment horizontal="justify" wrapText="1"/>
      <protection/>
    </xf>
    <xf numFmtId="0" fontId="4" fillId="0" borderId="11" xfId="0" applyAlignment="1" applyProtection="1">
      <alignment horizontal="justify" wrapText="1"/>
      <protection/>
    </xf>
    <xf numFmtId="0" fontId="4" fillId="0" borderId="11" xfId="0" applyAlignment="1" applyProtection="1">
      <alignment horizontal="right" wrapText="1"/>
      <protection/>
    </xf>
    <xf numFmtId="181" fontId="4" fillId="0" borderId="11" xfId="0" applyAlignment="1" applyProtection="1">
      <alignment horizontal="right" wrapText="1"/>
      <protection/>
    </xf>
    <xf numFmtId="0" fontId="4" fillId="0" borderId="12" xfId="0" applyAlignment="1" applyProtection="1">
      <alignment horizontal="justify" wrapText="1"/>
      <protection/>
    </xf>
    <xf numFmtId="0" fontId="4" fillId="0" borderId="13" xfId="0" applyAlignment="1" applyProtection="1">
      <alignment horizontal="justify" wrapText="1"/>
      <protection/>
    </xf>
    <xf numFmtId="0" fontId="4" fillId="0" borderId="13" xfId="0" applyAlignment="1" applyProtection="1">
      <alignment horizontal="right" wrapText="1"/>
      <protection/>
    </xf>
    <xf numFmtId="181" fontId="4" fillId="0" borderId="13" xfId="0" applyAlignment="1" applyProtection="1">
      <alignment horizontal="right" wrapText="1"/>
      <protection/>
    </xf>
    <xf numFmtId="0" fontId="4" fillId="0" borderId="2" xfId="0" applyAlignment="1" applyProtection="1">
      <alignment horizontal="right"/>
      <protection/>
    </xf>
    <xf numFmtId="181" fontId="4" fillId="0" borderId="2" xfId="0" applyAlignment="1" applyProtection="1">
      <alignment horizontal="right"/>
      <protection/>
    </xf>
    <xf numFmtId="185" fontId="15" fillId="0" borderId="6" xfId="0" applyAlignment="1" applyProtection="1">
      <alignment horizontal="right" vertical="center"/>
      <protection/>
    </xf>
    <xf numFmtId="185" fontId="15" fillId="0" borderId="2" xfId="0" applyAlignment="1" applyProtection="1">
      <alignment horizontal="right" vertical="center"/>
      <protection/>
    </xf>
    <xf numFmtId="185" fontId="4" fillId="0" borderId="0" xfId="0" applyAlignment="1" applyProtection="1">
      <alignment vertical="center"/>
      <protection/>
    </xf>
    <xf numFmtId="0" fontId="8" fillId="0" borderId="3" xfId="0" applyAlignment="1" applyProtection="1">
      <alignment horizontal="center" vertical="center"/>
      <protection/>
    </xf>
    <xf numFmtId="0" fontId="4" fillId="0" borderId="9" xfId="0" applyAlignment="1" applyProtection="1">
      <alignment wrapText="1"/>
      <protection/>
    </xf>
    <xf numFmtId="182" fontId="4" fillId="0" borderId="2" xfId="0" applyAlignment="1" applyProtection="1">
      <alignment horizontal="right" vertical="center"/>
      <protection/>
    </xf>
    <xf numFmtId="0" fontId="4" fillId="0" borderId="11" xfId="0" applyAlignment="1" applyProtection="1">
      <alignment wrapText="1"/>
      <protection/>
    </xf>
    <xf numFmtId="0" fontId="4" fillId="0" borderId="11" xfId="0" applyAlignment="1" applyProtection="1">
      <alignment/>
      <protection/>
    </xf>
    <xf numFmtId="182" fontId="4" fillId="0" borderId="2" xfId="0" applyAlignment="1" applyProtection="1">
      <alignment vertical="center"/>
      <protection/>
    </xf>
    <xf numFmtId="182" fontId="4" fillId="0" borderId="0" xfId="0" applyAlignment="1" applyProtection="1">
      <alignment vertical="center"/>
      <protection/>
    </xf>
    <xf numFmtId="186" fontId="9" fillId="0" borderId="0" xfId="0" applyAlignment="1" applyProtection="1">
      <alignment horizontal="left" vertical="center"/>
      <protection/>
    </xf>
    <xf numFmtId="0" fontId="9" fillId="0" borderId="0" xfId="0" applyAlignment="1" applyProtection="1">
      <alignment vertical="center"/>
      <protection/>
    </xf>
    <xf numFmtId="182" fontId="4" fillId="0" borderId="0" xfId="0" applyAlignment="1" applyProtection="1">
      <alignment horizontal="right" vertical="center"/>
      <protection/>
    </xf>
    <xf numFmtId="186" fontId="18" fillId="0" borderId="0" xfId="0" applyAlignment="1" applyProtection="1">
      <alignment horizontal="left" vertical="center"/>
      <protection/>
    </xf>
    <xf numFmtId="0" fontId="18" fillId="0" borderId="0" xfId="0" applyAlignment="1" applyProtection="1">
      <alignment vertical="center"/>
      <protection/>
    </xf>
    <xf numFmtId="185" fontId="0" fillId="0" borderId="0" xfId="0" applyAlignment="1" applyProtection="1">
      <alignment/>
      <protection/>
    </xf>
    <xf numFmtId="181" fontId="0" fillId="0" borderId="0" xfId="0" applyAlignment="1" applyProtection="1">
      <alignment/>
      <protection/>
    </xf>
    <xf numFmtId="185" fontId="4" fillId="0" borderId="0" xfId="0" applyAlignment="1" applyProtection="1">
      <alignment horizontal="right" vertical="center" wrapText="1"/>
      <protection/>
    </xf>
    <xf numFmtId="181" fontId="4" fillId="0" borderId="0" xfId="0" applyAlignment="1" applyProtection="1">
      <alignment horizontal="right" vertical="center" wrapText="1"/>
      <protection/>
    </xf>
    <xf numFmtId="185" fontId="6" fillId="0" borderId="0" xfId="0" applyAlignment="1" applyProtection="1">
      <alignment horizontal="centerContinuous" vertical="center" wrapText="1"/>
      <protection/>
    </xf>
    <xf numFmtId="181" fontId="6" fillId="0" borderId="0" xfId="0" applyAlignment="1" applyProtection="1">
      <alignment horizontal="centerContinuous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185" fontId="7" fillId="0" borderId="1" xfId="0" applyAlignment="1" applyProtection="1">
      <alignment horizontal="left" vertical="center" wrapText="1"/>
      <protection/>
    </xf>
    <xf numFmtId="181" fontId="7" fillId="0" borderId="1" xfId="0" applyAlignment="1" applyProtection="1">
      <alignment horizontal="left" vertical="center" wrapText="1"/>
      <protection/>
    </xf>
    <xf numFmtId="185" fontId="8" fillId="0" borderId="2" xfId="0" applyAlignment="1" applyProtection="1">
      <alignment horizontal="centerContinuous" vertical="center" wrapText="1"/>
      <protection/>
    </xf>
    <xf numFmtId="181" fontId="8" fillId="0" borderId="2" xfId="0" applyAlignment="1" applyProtection="1">
      <alignment horizontal="centerContinuous" vertical="center" wrapText="1"/>
      <protection/>
    </xf>
    <xf numFmtId="185" fontId="8" fillId="0" borderId="2" xfId="0" applyAlignment="1" applyProtection="1">
      <alignment horizontal="center" vertical="center" wrapText="1"/>
      <protection/>
    </xf>
    <xf numFmtId="181" fontId="8" fillId="0" borderId="2" xfId="0" applyAlignment="1" applyProtection="1">
      <alignment horizontal="center" vertical="center" wrapText="1"/>
      <protection/>
    </xf>
    <xf numFmtId="179" fontId="9" fillId="0" borderId="2" xfId="0" applyAlignment="1" applyProtection="1">
      <alignment vertical="center"/>
      <protection/>
    </xf>
    <xf numFmtId="185" fontId="9" fillId="0" borderId="2" xfId="0" applyAlignment="1" applyProtection="1">
      <alignment vertical="center"/>
      <protection/>
    </xf>
    <xf numFmtId="181" fontId="9" fillId="0" borderId="2" xfId="0" applyAlignment="1" applyProtection="1">
      <alignment vertical="center"/>
      <protection/>
    </xf>
    <xf numFmtId="187" fontId="9" fillId="0" borderId="0" xfId="0" applyAlignment="1" applyProtection="1">
      <alignment horizontal="right" vertical="center"/>
      <protection/>
    </xf>
    <xf numFmtId="0" fontId="8" fillId="0" borderId="2" xfId="0" applyAlignment="1" applyProtection="1">
      <alignment vertical="center"/>
      <protection/>
    </xf>
    <xf numFmtId="177" fontId="0" fillId="0" borderId="0" xfId="0" applyAlignment="1" applyProtection="1">
      <alignment/>
      <protection/>
    </xf>
    <xf numFmtId="177" fontId="3" fillId="0" borderId="0" xfId="0" applyAlignment="1" applyProtection="1">
      <alignment horizontal="left" vertical="center" wrapText="1"/>
      <protection/>
    </xf>
    <xf numFmtId="0" fontId="6" fillId="0" borderId="0" xfId="0" applyAlignment="1" applyProtection="1">
      <alignment horizontal="center" vertical="center" wrapText="1"/>
      <protection/>
    </xf>
    <xf numFmtId="177" fontId="6" fillId="0" borderId="0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/>
      <protection/>
    </xf>
    <xf numFmtId="177" fontId="7" fillId="0" borderId="1" xfId="0" applyAlignment="1" applyProtection="1">
      <alignment horizontal="left"/>
      <protection/>
    </xf>
    <xf numFmtId="0" fontId="8" fillId="0" borderId="3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 wrapText="1"/>
      <protection/>
    </xf>
    <xf numFmtId="0" fontId="8" fillId="0" borderId="5" xfId="0" applyAlignment="1" applyProtection="1">
      <alignment horizontal="center" vertical="center" wrapText="1"/>
      <protection/>
    </xf>
    <xf numFmtId="0" fontId="8" fillId="0" borderId="6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/>
      <protection/>
    </xf>
    <xf numFmtId="177" fontId="8" fillId="0" borderId="6" xfId="0" applyAlignment="1" applyProtection="1">
      <alignment horizontal="center" vertical="center"/>
      <protection/>
    </xf>
    <xf numFmtId="0" fontId="8" fillId="0" borderId="14" xfId="0" applyAlignment="1" applyProtection="1">
      <alignment horizontal="center" vertical="center" wrapText="1"/>
      <protection/>
    </xf>
    <xf numFmtId="177" fontId="8" fillId="0" borderId="3" xfId="0" applyAlignment="1" applyProtection="1">
      <alignment horizontal="center" vertical="center"/>
      <protection/>
    </xf>
    <xf numFmtId="0" fontId="7" fillId="0" borderId="2" xfId="0" applyAlignment="1" applyProtection="1">
      <alignment horizontal="justify" wrapText="1"/>
      <protection/>
    </xf>
    <xf numFmtId="179" fontId="10" fillId="0" borderId="2" xfId="0" applyAlignment="1" applyProtection="1">
      <alignment horizontal="right" vertical="center" wrapText="1"/>
      <protection/>
    </xf>
    <xf numFmtId="185" fontId="10" fillId="0" borderId="2" xfId="0" applyAlignment="1" applyProtection="1">
      <alignment horizontal="right" vertical="center" wrapText="1"/>
      <protection/>
    </xf>
    <xf numFmtId="185" fontId="19" fillId="0" borderId="2" xfId="0" applyAlignment="1" applyProtection="1">
      <alignment vertical="center"/>
      <protection/>
    </xf>
    <xf numFmtId="176" fontId="19" fillId="0" borderId="2" xfId="0" applyAlignment="1" applyProtection="1">
      <alignment vertical="center"/>
      <protection/>
    </xf>
    <xf numFmtId="185" fontId="10" fillId="0" borderId="2" xfId="0" applyAlignment="1" applyProtection="1">
      <alignment horizontal="right" vertical="center"/>
      <protection/>
    </xf>
    <xf numFmtId="185" fontId="9" fillId="0" borderId="2" xfId="0" applyAlignment="1" applyProtection="1">
      <alignment horizontal="right" vertical="center"/>
      <protection/>
    </xf>
    <xf numFmtId="0" fontId="20" fillId="0" borderId="0" xfId="0" applyAlignment="1" applyProtection="1">
      <alignment/>
      <protection/>
    </xf>
    <xf numFmtId="0" fontId="21" fillId="0" borderId="2" xfId="0" applyAlignment="1" applyProtection="1">
      <alignment horizontal="center" vertical="center"/>
      <protection/>
    </xf>
    <xf numFmtId="0" fontId="22" fillId="0" borderId="2" xfId="0" applyAlignment="1" applyProtection="1">
      <alignment horizontal="center" vertical="center"/>
      <protection/>
    </xf>
    <xf numFmtId="185" fontId="11" fillId="0" borderId="2" xfId="0" applyAlignment="1" applyProtection="1">
      <alignment horizontal="right" vertical="center"/>
      <protection/>
    </xf>
    <xf numFmtId="0" fontId="7" fillId="0" borderId="0" xfId="0" applyAlignment="1" applyProtection="1">
      <alignment/>
      <protection/>
    </xf>
    <xf numFmtId="0" fontId="7" fillId="2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3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left" vertical="center"/>
      <protection/>
    </xf>
    <xf numFmtId="0" fontId="8" fillId="2" borderId="2" xfId="0" applyAlignment="1" applyProtection="1">
      <alignment horizontal="center" vertical="center"/>
      <protection/>
    </xf>
    <xf numFmtId="0" fontId="8" fillId="2" borderId="4" xfId="0" applyAlignment="1" applyProtection="1">
      <alignment horizontal="center" vertical="center" wrapText="1"/>
      <protection/>
    </xf>
    <xf numFmtId="176" fontId="8" fillId="0" borderId="6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/>
      <protection/>
    </xf>
    <xf numFmtId="0" fontId="7" fillId="3" borderId="2" xfId="0" applyAlignment="1" applyProtection="1">
      <alignment horizontal="left" vertical="center"/>
      <protection/>
    </xf>
    <xf numFmtId="176" fontId="13" fillId="2" borderId="2" xfId="0" applyAlignment="1" applyProtection="1">
      <alignment horizontal="right"/>
      <protection/>
    </xf>
    <xf numFmtId="185" fontId="7" fillId="0" borderId="2" xfId="0" applyAlignment="1" applyProtection="1">
      <alignment horizontal="right"/>
      <protection/>
    </xf>
    <xf numFmtId="176" fontId="0" fillId="2" borderId="2" xfId="0" applyAlignment="1" applyProtection="1">
      <alignment horizontal="right"/>
      <protection/>
    </xf>
    <xf numFmtId="176" fontId="0" fillId="0" borderId="2" xfId="0" applyAlignment="1" applyProtection="1">
      <alignment/>
      <protection/>
    </xf>
    <xf numFmtId="0" fontId="7" fillId="0" borderId="2" xfId="0" applyAlignment="1" applyProtection="1">
      <alignment horizontal="left" vertical="center"/>
      <protection/>
    </xf>
    <xf numFmtId="0" fontId="7" fillId="0" borderId="4" xfId="0" applyAlignment="1" applyProtection="1">
      <alignment horizontal="center"/>
      <protection/>
    </xf>
    <xf numFmtId="0" fontId="7" fillId="0" borderId="6" xfId="0" applyAlignment="1" applyProtection="1">
      <alignment horizontal="center"/>
      <protection/>
    </xf>
    <xf numFmtId="0" fontId="24" fillId="0" borderId="0" xfId="0" applyAlignment="1" applyProtection="1">
      <alignment horizontal="center" vertical="center"/>
      <protection/>
    </xf>
    <xf numFmtId="187" fontId="7" fillId="0" borderId="0" xfId="0" applyAlignment="1" applyProtection="1">
      <alignment horizontal="center"/>
      <protection/>
    </xf>
    <xf numFmtId="0" fontId="25" fillId="0" borderId="2" xfId="0" applyAlignment="1" applyProtection="1">
      <alignment horizontal="center" vertical="center"/>
      <protection/>
    </xf>
    <xf numFmtId="188" fontId="25" fillId="0" borderId="2" xfId="0" applyAlignment="1" applyProtection="1">
      <alignment horizontal="center" vertical="center"/>
      <protection/>
    </xf>
    <xf numFmtId="187" fontId="13" fillId="0" borderId="2" xfId="0" applyAlignment="1" applyProtection="1">
      <alignment horizontal="center"/>
      <protection/>
    </xf>
    <xf numFmtId="0" fontId="24" fillId="0" borderId="2" xfId="0" applyAlignment="1" applyProtection="1">
      <alignment horizontal="center" vertical="center"/>
      <protection/>
    </xf>
    <xf numFmtId="188" fontId="24" fillId="0" borderId="2" xfId="0" applyAlignment="1" applyProtection="1">
      <alignment horizontal="center" vertical="center"/>
      <protection/>
    </xf>
    <xf numFmtId="0" fontId="7" fillId="0" borderId="2" xfId="0" applyAlignment="1" applyProtection="1">
      <alignment horizontal="center"/>
      <protection/>
    </xf>
    <xf numFmtId="188" fontId="7" fillId="0" borderId="2" xfId="0" applyAlignment="1" applyProtection="1">
      <alignment horizontal="center"/>
      <protection/>
    </xf>
    <xf numFmtId="0" fontId="24" fillId="0" borderId="2" xfId="0" applyAlignment="1" applyProtection="1">
      <alignment horizontal="left" vertical="center"/>
      <protection/>
    </xf>
    <xf numFmtId="187" fontId="7" fillId="0" borderId="2" xfId="0" applyAlignment="1" applyProtection="1">
      <alignment horizontal="center"/>
      <protection/>
    </xf>
    <xf numFmtId="176" fontId="18" fillId="0" borderId="0" xfId="0" applyAlignment="1" applyProtection="1">
      <alignment vertical="center"/>
      <protection/>
    </xf>
    <xf numFmtId="176" fontId="3" fillId="0" borderId="0" xfId="0" applyAlignment="1" applyProtection="1">
      <alignment horizontal="left" vertical="center" wrapText="1"/>
      <protection/>
    </xf>
    <xf numFmtId="176" fontId="23" fillId="0" borderId="0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 wrapText="1"/>
      <protection/>
    </xf>
    <xf numFmtId="176" fontId="4" fillId="0" borderId="6" xfId="0" applyAlignment="1" applyProtection="1">
      <alignment horizontal="center" vertical="center" wrapText="1"/>
      <protection/>
    </xf>
    <xf numFmtId="176" fontId="4" fillId="0" borderId="2" xfId="0" applyAlignment="1" applyProtection="1">
      <alignment horizontal="center" vertical="center"/>
      <protection/>
    </xf>
    <xf numFmtId="0" fontId="4" fillId="0" borderId="2" xfId="0" applyAlignment="1" applyProtection="1">
      <alignment vertical="center"/>
      <protection/>
    </xf>
    <xf numFmtId="183" fontId="4" fillId="0" borderId="2" xfId="0" applyAlignment="1" applyProtection="1">
      <alignment vertical="center"/>
      <protection/>
    </xf>
    <xf numFmtId="176" fontId="4" fillId="0" borderId="2" xfId="0" applyAlignment="1" applyProtection="1">
      <alignment horizontal="right" vertical="center"/>
      <protection/>
    </xf>
    <xf numFmtId="176" fontId="4" fillId="0" borderId="2" xfId="0" applyAlignment="1" applyProtection="1">
      <alignment vertical="center"/>
      <protection/>
    </xf>
    <xf numFmtId="0" fontId="8" fillId="0" borderId="6" xfId="0" applyAlignment="1" applyProtection="1">
      <alignment horizontal="center" vertical="center"/>
      <protection/>
    </xf>
    <xf numFmtId="0" fontId="8" fillId="0" borderId="7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left" vertical="center" wrapText="1"/>
      <protection/>
    </xf>
    <xf numFmtId="185" fontId="4" fillId="0" borderId="2" xfId="0" applyAlignment="1" applyProtection="1">
      <alignment horizontal="right" vertical="center" wrapText="1"/>
      <protection/>
    </xf>
    <xf numFmtId="185" fontId="2" fillId="0" borderId="2" xfId="0" applyAlignment="1" applyProtection="1">
      <alignment vertical="center"/>
      <protection/>
    </xf>
    <xf numFmtId="0" fontId="2" fillId="0" borderId="2" xfId="0" applyAlignment="1" applyProtection="1">
      <alignment vertical="center"/>
      <protection/>
    </xf>
    <xf numFmtId="186" fontId="4" fillId="0" borderId="2" xfId="0" applyAlignment="1" applyProtection="1">
      <alignment vertical="center" wrapText="1"/>
      <protection/>
    </xf>
    <xf numFmtId="185" fontId="4" fillId="0" borderId="2" xfId="0" applyAlignment="1" applyProtection="1">
      <alignment horizontal="right" vertical="center"/>
      <protection/>
    </xf>
    <xf numFmtId="186" fontId="4" fillId="0" borderId="2" xfId="0" applyAlignment="1" applyProtection="1">
      <alignment vertical="center"/>
      <protection/>
    </xf>
    <xf numFmtId="0" fontId="4" fillId="0" borderId="2" xfId="0" applyAlignment="1" applyProtection="1">
      <alignment horizontal="left" vertical="center"/>
      <protection/>
    </xf>
    <xf numFmtId="0" fontId="0" fillId="0" borderId="5" xfId="0" applyAlignment="1" applyProtection="1">
      <alignment horizontal="center" vertical="center"/>
      <protection/>
    </xf>
    <xf numFmtId="185" fontId="0" fillId="0" borderId="2" xfId="0" applyAlignment="1" applyProtection="1">
      <alignment horizontal="right" vertical="center"/>
      <protection/>
    </xf>
    <xf numFmtId="0" fontId="7" fillId="0" borderId="1" xfId="0" applyAlignment="1" applyProtection="1">
      <alignment/>
      <protection/>
    </xf>
    <xf numFmtId="0" fontId="26" fillId="0" borderId="0" xfId="0" applyAlignment="1" applyProtection="1">
      <alignment horizontal="center" vertical="center" wrapText="1"/>
      <protection/>
    </xf>
    <xf numFmtId="0" fontId="27" fillId="0" borderId="15" xfId="0" applyAlignment="1" applyProtection="1">
      <alignment horizontal="left" vertical="center" wrapText="1"/>
      <protection/>
    </xf>
    <xf numFmtId="0" fontId="28" fillId="0" borderId="8" xfId="0" applyAlignment="1" applyProtection="1">
      <alignment horizontal="center" vertical="center" wrapText="1"/>
      <protection/>
    </xf>
    <xf numFmtId="186" fontId="28" fillId="0" borderId="16" xfId="0" applyAlignment="1" applyProtection="1">
      <alignment horizontal="left" vertical="center" wrapText="1"/>
      <protection/>
    </xf>
    <xf numFmtId="186" fontId="28" fillId="0" borderId="9" xfId="0" applyAlignment="1" applyProtection="1">
      <alignment horizontal="left" vertical="center" wrapText="1"/>
      <protection/>
    </xf>
    <xf numFmtId="186" fontId="28" fillId="0" borderId="17" xfId="0" applyAlignment="1" applyProtection="1">
      <alignment horizontal="left" vertical="center" wrapText="1"/>
      <protection/>
    </xf>
    <xf numFmtId="0" fontId="28" fillId="0" borderId="16" xfId="0" applyAlignment="1" applyProtection="1">
      <alignment horizontal="left" vertical="center" wrapText="1"/>
      <protection/>
    </xf>
    <xf numFmtId="0" fontId="28" fillId="0" borderId="9" xfId="0" applyAlignment="1" applyProtection="1">
      <alignment horizontal="left" vertical="center" wrapText="1"/>
      <protection/>
    </xf>
    <xf numFmtId="0" fontId="28" fillId="0" borderId="18" xfId="0" applyAlignment="1" applyProtection="1">
      <alignment horizontal="center" vertical="center" wrapText="1"/>
      <protection/>
    </xf>
    <xf numFmtId="0" fontId="28" fillId="0" borderId="8" xfId="0" applyAlignment="1" applyProtection="1">
      <alignment horizontal="left" vertical="center" wrapText="1"/>
      <protection/>
    </xf>
    <xf numFmtId="189" fontId="28" fillId="0" borderId="16" xfId="0" applyAlignment="1" applyProtection="1">
      <alignment horizontal="left" vertical="center" wrapText="1"/>
      <protection/>
    </xf>
    <xf numFmtId="189" fontId="28" fillId="0" borderId="17" xfId="0" applyAlignment="1" applyProtection="1">
      <alignment horizontal="left" vertical="center" wrapText="1"/>
      <protection/>
    </xf>
    <xf numFmtId="189" fontId="28" fillId="0" borderId="9" xfId="0" applyAlignment="1" applyProtection="1">
      <alignment horizontal="left" vertical="center" wrapText="1"/>
      <protection/>
    </xf>
    <xf numFmtId="0" fontId="28" fillId="0" borderId="12" xfId="0" applyAlignment="1" applyProtection="1">
      <alignment horizontal="center" vertical="center" wrapText="1"/>
      <protection/>
    </xf>
    <xf numFmtId="0" fontId="28" fillId="0" borderId="10" xfId="0" applyAlignment="1" applyProtection="1">
      <alignment horizontal="center" vertical="center" wrapText="1"/>
      <protection/>
    </xf>
    <xf numFmtId="186" fontId="28" fillId="0" borderId="16" xfId="0" applyAlignment="1" applyProtection="1">
      <alignment horizontal="left" vertical="top" wrapText="1"/>
      <protection/>
    </xf>
    <xf numFmtId="186" fontId="28" fillId="0" borderId="17" xfId="0" applyAlignment="1" applyProtection="1">
      <alignment horizontal="left" vertical="top" wrapText="1"/>
      <protection/>
    </xf>
    <xf numFmtId="186" fontId="28" fillId="0" borderId="9" xfId="0" applyAlignment="1" applyProtection="1">
      <alignment horizontal="left" vertical="top" wrapText="1"/>
      <protection/>
    </xf>
    <xf numFmtId="186" fontId="29" fillId="0" borderId="16" xfId="0" applyAlignment="1" applyProtection="1">
      <alignment vertical="top" wrapText="1"/>
      <protection/>
    </xf>
    <xf numFmtId="186" fontId="29" fillId="0" borderId="17" xfId="0" applyAlignment="1" applyProtection="1">
      <alignment vertical="top" wrapText="1"/>
      <protection/>
    </xf>
    <xf numFmtId="186" fontId="29" fillId="0" borderId="9" xfId="0" applyAlignment="1" applyProtection="1">
      <alignment vertical="top" wrapText="1"/>
      <protection/>
    </xf>
    <xf numFmtId="186" fontId="29" fillId="0" borderId="16" xfId="0" applyAlignment="1" applyProtection="1">
      <alignment horizontal="left" vertical="top" wrapText="1"/>
      <protection/>
    </xf>
    <xf numFmtId="186" fontId="29" fillId="0" borderId="17" xfId="0" applyAlignment="1" applyProtection="1">
      <alignment horizontal="left" vertical="top" wrapText="1"/>
      <protection/>
    </xf>
    <xf numFmtId="186" fontId="29" fillId="0" borderId="9" xfId="0" applyAlignment="1" applyProtection="1">
      <alignment horizontal="left" vertical="top" wrapText="1"/>
      <protection/>
    </xf>
    <xf numFmtId="0" fontId="24" fillId="0" borderId="18" xfId="0" applyAlignment="1" applyProtection="1">
      <alignment horizontal="center" vertical="center" wrapText="1"/>
      <protection/>
    </xf>
    <xf numFmtId="0" fontId="24" fillId="0" borderId="8" xfId="0" applyAlignment="1" applyProtection="1">
      <alignment horizontal="center" vertical="center" wrapText="1"/>
      <protection/>
    </xf>
    <xf numFmtId="0" fontId="24" fillId="0" borderId="16" xfId="0" applyAlignment="1" applyProtection="1">
      <alignment horizontal="center" vertical="center" wrapText="1"/>
      <protection/>
    </xf>
    <xf numFmtId="0" fontId="24" fillId="0" borderId="17" xfId="0" applyAlignment="1" applyProtection="1">
      <alignment horizontal="center" vertical="center" wrapText="1"/>
      <protection/>
    </xf>
    <xf numFmtId="0" fontId="24" fillId="0" borderId="9" xfId="0" applyAlignment="1" applyProtection="1">
      <alignment horizontal="center" vertical="center" wrapText="1"/>
      <protection/>
    </xf>
    <xf numFmtId="0" fontId="24" fillId="0" borderId="12" xfId="0" applyAlignment="1" applyProtection="1">
      <alignment horizontal="center" vertical="center" wrapText="1"/>
      <protection/>
    </xf>
    <xf numFmtId="186" fontId="24" fillId="0" borderId="16" xfId="0" applyAlignment="1" applyProtection="1">
      <alignment horizontal="left" vertical="center" wrapText="1"/>
      <protection/>
    </xf>
    <xf numFmtId="186" fontId="24" fillId="0" borderId="9" xfId="0" applyAlignment="1" applyProtection="1">
      <alignment horizontal="left" vertical="center" wrapText="1"/>
      <protection/>
    </xf>
    <xf numFmtId="186" fontId="24" fillId="0" borderId="8" xfId="0" applyAlignment="1" applyProtection="1">
      <alignment horizontal="left" vertical="center" wrapText="1"/>
      <protection/>
    </xf>
    <xf numFmtId="0" fontId="24" fillId="0" borderId="10" xfId="0" applyAlignment="1" applyProtection="1">
      <alignment horizontal="center" vertical="center" wrapText="1"/>
      <protection/>
    </xf>
    <xf numFmtId="0" fontId="24" fillId="0" borderId="19" xfId="0" applyAlignment="1" applyProtection="1">
      <alignment horizontal="left" vertical="center" wrapText="1"/>
      <protection/>
    </xf>
    <xf numFmtId="0" fontId="24" fillId="0" borderId="20" xfId="0" applyAlignment="1" applyProtection="1">
      <alignment horizontal="left" vertical="center" wrapText="1"/>
      <protection/>
    </xf>
    <xf numFmtId="0" fontId="24" fillId="0" borderId="21" xfId="0" applyAlignment="1" applyProtection="1">
      <alignment horizontal="left" vertical="center" wrapText="1"/>
      <protection/>
    </xf>
    <xf numFmtId="0" fontId="24" fillId="0" borderId="11" xfId="0" applyAlignment="1" applyProtection="1">
      <alignment horizontal="left" vertical="center" wrapText="1"/>
      <protection/>
    </xf>
    <xf numFmtId="186" fontId="24" fillId="0" borderId="18" xfId="0" applyAlignment="1" applyProtection="1">
      <alignment horizontal="left" vertical="center" wrapText="1"/>
      <protection/>
    </xf>
    <xf numFmtId="186" fontId="24" fillId="0" borderId="17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defaultGridColor="0" colorId="23" workbookViewId="0" topLeftCell="A1">
      <selection activeCell="A3" sqref="A3:H3"/>
    </sheetView>
  </sheetViews>
  <sheetFormatPr defaultColWidth="9.140625" defaultRowHeight="16.5" customHeight="1"/>
  <cols>
    <col min="1" max="1" width="28.7109375" style="1" customWidth="1"/>
    <col min="2" max="2" width="14.28125" style="1" customWidth="1"/>
    <col min="3" max="3" width="14.28125" style="3" customWidth="1"/>
    <col min="4" max="4" width="14.28125" style="1" customWidth="1"/>
    <col min="5" max="5" width="23.8515625" style="1" customWidth="1"/>
    <col min="6" max="8" width="14.28125" style="1" customWidth="1"/>
    <col min="9" max="9" width="8.7109375" style="1" customWidth="1"/>
    <col min="10" max="254" width="9.140625" style="1" customWidth="1"/>
    <col min="255" max="16384" width="9.140625" style="1" customWidth="1"/>
  </cols>
  <sheetData>
    <row r="1" spans="1:8" s="4" customFormat="1" ht="17.25" customHeight="1">
      <c r="A1" s="5" t="s">
        <v>0</v>
      </c>
      <c r="B1" s="5"/>
      <c r="C1" s="6"/>
      <c r="D1" s="7"/>
      <c r="E1" s="7"/>
      <c r="F1" s="7"/>
      <c r="G1" s="7"/>
      <c r="H1" s="7"/>
    </row>
    <row r="2" spans="1:8" s="8" customFormat="1" ht="31.5" customHeight="1">
      <c r="A2" s="9" t="s">
        <v>1</v>
      </c>
      <c r="B2" s="9"/>
      <c r="C2" s="10"/>
      <c r="D2" s="9"/>
      <c r="E2" s="9"/>
      <c r="F2" s="9"/>
      <c r="G2" s="9"/>
      <c r="H2" s="9"/>
    </row>
    <row r="3" spans="1:19" s="11" customFormat="1" ht="15" customHeight="1">
      <c r="A3" s="12" t="s">
        <v>2</v>
      </c>
      <c r="B3" s="12"/>
      <c r="C3" s="13"/>
      <c r="D3" s="12"/>
      <c r="E3" s="12"/>
      <c r="F3" s="12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8" s="11" customFormat="1" ht="22.5" customHeight="1">
      <c r="A4" s="15" t="s">
        <v>3</v>
      </c>
      <c r="B4" s="15"/>
      <c r="C4" s="16"/>
      <c r="D4" s="15"/>
      <c r="E4" s="15" t="s">
        <v>4</v>
      </c>
      <c r="F4" s="15"/>
      <c r="G4" s="15"/>
      <c r="H4" s="15"/>
    </row>
    <row r="5" spans="1:8" s="11" customFormat="1" ht="36.75" customHeight="1">
      <c r="A5" s="17" t="s">
        <v>5</v>
      </c>
      <c r="B5" s="17" t="s">
        <v>6</v>
      </c>
      <c r="C5" s="18" t="s">
        <v>7</v>
      </c>
      <c r="D5" s="19" t="s">
        <v>8</v>
      </c>
      <c r="E5" s="17" t="s">
        <v>5</v>
      </c>
      <c r="F5" s="17" t="s">
        <v>6</v>
      </c>
      <c r="G5" s="17" t="s">
        <v>9</v>
      </c>
      <c r="H5" s="19" t="s">
        <v>8</v>
      </c>
    </row>
    <row r="6" spans="1:8" s="11" customFormat="1" ht="18.75" customHeight="1">
      <c r="A6" s="20" t="s">
        <v>10</v>
      </c>
      <c r="B6" s="21">
        <v>230.68</v>
      </c>
      <c r="C6" s="22">
        <v>110.45</v>
      </c>
      <c r="D6" s="22">
        <f>C6/B6*100-100</f>
        <v>-52.11981966360326</v>
      </c>
      <c r="E6" s="23" t="s">
        <v>11</v>
      </c>
      <c r="F6" s="24">
        <v>223.65</v>
      </c>
      <c r="G6" s="25">
        <v>103.87</v>
      </c>
      <c r="H6" s="26">
        <f>G6/F6*100-100</f>
        <v>-53.55689693717863</v>
      </c>
    </row>
    <row r="7" spans="1:8" s="11" customFormat="1" ht="18.75" customHeight="1">
      <c r="A7" s="20" t="s">
        <v>12</v>
      </c>
      <c r="B7" s="21"/>
      <c r="C7" s="22"/>
      <c r="D7" s="22"/>
      <c r="E7" s="23" t="s">
        <v>13</v>
      </c>
      <c r="F7" s="25"/>
      <c r="G7" s="25"/>
      <c r="H7" s="26"/>
    </row>
    <row r="8" spans="1:8" s="11" customFormat="1" ht="18.75" customHeight="1">
      <c r="A8" s="20" t="s">
        <v>14</v>
      </c>
      <c r="B8" s="21"/>
      <c r="C8" s="22"/>
      <c r="D8" s="22"/>
      <c r="E8" s="23" t="s">
        <v>15</v>
      </c>
      <c r="F8" s="25"/>
      <c r="G8" s="25"/>
      <c r="H8" s="26"/>
    </row>
    <row r="9" spans="1:8" s="11" customFormat="1" ht="18.75" customHeight="1">
      <c r="A9" s="20" t="s">
        <v>16</v>
      </c>
      <c r="B9" s="21"/>
      <c r="C9" s="22"/>
      <c r="D9" s="22"/>
      <c r="E9" s="23" t="s">
        <v>17</v>
      </c>
      <c r="F9" s="25"/>
      <c r="G9" s="25"/>
      <c r="H9" s="26"/>
    </row>
    <row r="10" spans="1:8" s="11" customFormat="1" ht="18.75" customHeight="1">
      <c r="A10" s="20" t="s">
        <v>18</v>
      </c>
      <c r="B10" s="21"/>
      <c r="C10" s="22"/>
      <c r="D10" s="22"/>
      <c r="E10" s="23" t="s">
        <v>19</v>
      </c>
      <c r="F10" s="25"/>
      <c r="G10" s="25"/>
      <c r="H10" s="26"/>
    </row>
    <row r="11" spans="1:8" s="11" customFormat="1" ht="18.75" customHeight="1">
      <c r="A11" s="20" t="s">
        <v>20</v>
      </c>
      <c r="B11" s="21"/>
      <c r="C11" s="22"/>
      <c r="D11" s="22"/>
      <c r="E11" s="27" t="s">
        <v>21</v>
      </c>
      <c r="F11" s="28"/>
      <c r="G11" s="28"/>
      <c r="H11" s="26"/>
    </row>
    <row r="12" spans="1:8" s="11" customFormat="1" ht="18.75" customHeight="1">
      <c r="A12" s="20" t="s">
        <v>22</v>
      </c>
      <c r="B12" s="21"/>
      <c r="C12" s="22"/>
      <c r="D12" s="22"/>
      <c r="E12" s="27" t="s">
        <v>23</v>
      </c>
      <c r="F12" s="28"/>
      <c r="G12" s="28"/>
      <c r="H12" s="26"/>
    </row>
    <row r="13" spans="1:8" s="11" customFormat="1" ht="18.75" customHeight="1">
      <c r="A13" s="20" t="s">
        <v>24</v>
      </c>
      <c r="B13" s="21"/>
      <c r="C13" s="22"/>
      <c r="D13" s="22"/>
      <c r="E13" s="27" t="s">
        <v>25</v>
      </c>
      <c r="F13" s="28"/>
      <c r="G13" s="28"/>
      <c r="H13" s="26"/>
    </row>
    <row r="14" spans="1:8" s="11" customFormat="1" ht="18.75" customHeight="1">
      <c r="A14" s="20" t="s">
        <v>26</v>
      </c>
      <c r="B14" s="21"/>
      <c r="C14" s="22"/>
      <c r="D14" s="22"/>
      <c r="E14" s="27" t="s">
        <v>27</v>
      </c>
      <c r="F14" s="29">
        <v>4.1</v>
      </c>
      <c r="G14" s="29">
        <v>3.79</v>
      </c>
      <c r="H14" s="26">
        <f>G14/F14*100-100</f>
        <v>-7.560975609756099</v>
      </c>
    </row>
    <row r="15" spans="1:8" s="11" customFormat="1" ht="18.75" customHeight="1">
      <c r="A15" s="20" t="s">
        <v>28</v>
      </c>
      <c r="B15" s="21"/>
      <c r="C15" s="22"/>
      <c r="D15" s="22"/>
      <c r="E15" s="27" t="s">
        <v>29</v>
      </c>
      <c r="F15" s="28"/>
      <c r="G15" s="28"/>
      <c r="H15" s="26"/>
    </row>
    <row r="16" spans="1:8" s="11" customFormat="1" ht="18.75" customHeight="1">
      <c r="A16" s="23"/>
      <c r="B16" s="25"/>
      <c r="C16" s="22"/>
      <c r="D16" s="22"/>
      <c r="E16" s="27" t="s">
        <v>30</v>
      </c>
      <c r="F16" s="28"/>
      <c r="G16" s="28"/>
      <c r="H16" s="26"/>
    </row>
    <row r="17" spans="1:8" s="11" customFormat="1" ht="18.75" customHeight="1">
      <c r="A17" s="30" t="s">
        <v>31</v>
      </c>
      <c r="B17" s="31">
        <f>SUM(B6:B15)</f>
        <v>230.68</v>
      </c>
      <c r="C17" s="32">
        <f>SUM(C6:C15)</f>
        <v>110.45</v>
      </c>
      <c r="D17" s="22">
        <f>C17/B17*100-100</f>
        <v>-52.11981966360326</v>
      </c>
      <c r="E17" s="27" t="s">
        <v>32</v>
      </c>
      <c r="F17" s="28"/>
      <c r="G17" s="28"/>
      <c r="H17" s="26"/>
    </row>
    <row r="18" spans="1:8" ht="18.75" customHeight="1">
      <c r="A18" s="20"/>
      <c r="B18" s="21"/>
      <c r="C18" s="33"/>
      <c r="D18" s="22"/>
      <c r="E18" s="27" t="s">
        <v>33</v>
      </c>
      <c r="F18" s="28"/>
      <c r="G18" s="28"/>
      <c r="H18" s="26"/>
    </row>
    <row r="19" spans="1:8" ht="18.75" customHeight="1">
      <c r="A19" s="20" t="s">
        <v>34</v>
      </c>
      <c r="B19" s="21"/>
      <c r="C19" s="33"/>
      <c r="D19" s="22"/>
      <c r="E19" s="27" t="s">
        <v>35</v>
      </c>
      <c r="F19" s="28"/>
      <c r="G19" s="28"/>
      <c r="H19" s="26"/>
    </row>
    <row r="20" spans="1:8" ht="18.75" customHeight="1">
      <c r="A20" s="20" t="s">
        <v>36</v>
      </c>
      <c r="B20" s="21"/>
      <c r="C20" s="33"/>
      <c r="D20" s="22"/>
      <c r="E20" s="27" t="s">
        <v>37</v>
      </c>
      <c r="F20" s="28"/>
      <c r="G20" s="28"/>
      <c r="H20" s="26"/>
    </row>
    <row r="21" spans="1:8" ht="18.75" customHeight="1">
      <c r="A21" s="20" t="s">
        <v>38</v>
      </c>
      <c r="B21" s="21"/>
      <c r="C21" s="33"/>
      <c r="D21" s="22"/>
      <c r="E21" s="27" t="s">
        <v>39</v>
      </c>
      <c r="F21" s="28"/>
      <c r="G21" s="28"/>
      <c r="H21" s="26"/>
    </row>
    <row r="22" spans="1:8" ht="18.75" customHeight="1">
      <c r="A22" s="20" t="s">
        <v>40</v>
      </c>
      <c r="B22" s="21"/>
      <c r="C22" s="33"/>
      <c r="D22" s="22"/>
      <c r="E22" s="27" t="s">
        <v>41</v>
      </c>
      <c r="F22" s="28"/>
      <c r="G22" s="28"/>
      <c r="H22" s="26"/>
    </row>
    <row r="23" spans="1:8" ht="18.75" customHeight="1">
      <c r="A23" s="20" t="s">
        <v>42</v>
      </c>
      <c r="B23" s="21"/>
      <c r="C23" s="33"/>
      <c r="D23" s="22"/>
      <c r="E23" s="27" t="s">
        <v>43</v>
      </c>
      <c r="F23" s="28"/>
      <c r="G23" s="28"/>
      <c r="H23" s="26"/>
    </row>
    <row r="24" spans="1:8" ht="18.75" customHeight="1">
      <c r="A24" s="20" t="s">
        <v>44</v>
      </c>
      <c r="B24" s="21">
        <v>2.59</v>
      </c>
      <c r="C24" s="33"/>
      <c r="D24" s="22"/>
      <c r="E24" s="27" t="s">
        <v>45</v>
      </c>
      <c r="F24" s="34">
        <v>2.93</v>
      </c>
      <c r="G24" s="34">
        <v>2.79</v>
      </c>
      <c r="H24" s="26">
        <f>G24/F24*100-100</f>
        <v>-4.778156996587029</v>
      </c>
    </row>
    <row r="25" spans="1:8" ht="18.75" customHeight="1">
      <c r="A25" s="20" t="s">
        <v>46</v>
      </c>
      <c r="B25" s="21"/>
      <c r="C25" s="33"/>
      <c r="D25" s="22"/>
      <c r="E25" s="27" t="s">
        <v>47</v>
      </c>
      <c r="F25" s="28"/>
      <c r="G25" s="28"/>
      <c r="H25" s="26"/>
    </row>
    <row r="26" spans="1:8" ht="18.75" customHeight="1">
      <c r="A26" s="20" t="s">
        <v>48</v>
      </c>
      <c r="B26" s="21"/>
      <c r="C26" s="33"/>
      <c r="D26" s="22"/>
      <c r="E26" s="27" t="s">
        <v>49</v>
      </c>
      <c r="F26" s="28"/>
      <c r="G26" s="28"/>
      <c r="H26" s="26"/>
    </row>
    <row r="27" spans="1:8" ht="18.75" customHeight="1">
      <c r="A27" s="20" t="s">
        <v>50</v>
      </c>
      <c r="B27" s="21"/>
      <c r="C27" s="33"/>
      <c r="D27" s="22"/>
      <c r="E27" s="27"/>
      <c r="F27" s="28"/>
      <c r="G27" s="28"/>
      <c r="H27" s="26"/>
    </row>
    <row r="28" spans="1:8" ht="18.75" customHeight="1">
      <c r="A28" s="20" t="s">
        <v>51</v>
      </c>
      <c r="B28" s="21"/>
      <c r="C28" s="33"/>
      <c r="D28" s="22"/>
      <c r="E28" s="35"/>
      <c r="F28" s="35"/>
      <c r="G28" s="35"/>
      <c r="H28" s="26"/>
    </row>
    <row r="29" spans="1:8" ht="18.75" customHeight="1">
      <c r="A29" s="20"/>
      <c r="B29" s="21"/>
      <c r="C29" s="33"/>
      <c r="D29" s="22"/>
      <c r="E29" s="30" t="s">
        <v>52</v>
      </c>
      <c r="F29" s="35">
        <f>SUM(F6:F25)</f>
        <v>230.68</v>
      </c>
      <c r="G29" s="35">
        <f>SUM(G6:G25)</f>
        <v>110.45000000000002</v>
      </c>
      <c r="H29" s="26">
        <f>G29/F29*100-100</f>
        <v>-52.11981966360326</v>
      </c>
    </row>
    <row r="30" spans="1:8" ht="18.75" customHeight="1">
      <c r="A30" s="20"/>
      <c r="B30" s="21"/>
      <c r="C30" s="33"/>
      <c r="D30" s="22"/>
      <c r="E30" s="23"/>
      <c r="F30" s="25"/>
      <c r="G30" s="25"/>
      <c r="H30" s="26"/>
    </row>
    <row r="31" spans="1:8" ht="18.75" customHeight="1">
      <c r="A31" s="23"/>
      <c r="B31" s="25"/>
      <c r="C31" s="33"/>
      <c r="D31" s="22"/>
      <c r="E31" s="30" t="s">
        <v>53</v>
      </c>
      <c r="F31" s="30"/>
      <c r="G31" s="30"/>
      <c r="H31" s="26"/>
    </row>
    <row r="32" spans="1:8" ht="18.75" customHeight="1">
      <c r="A32" s="23"/>
      <c r="B32" s="25"/>
      <c r="C32" s="33"/>
      <c r="D32" s="22"/>
      <c r="E32" s="23"/>
      <c r="F32" s="25"/>
      <c r="G32" s="25"/>
      <c r="H32" s="26"/>
    </row>
    <row r="33" spans="1:8" ht="18.75" customHeight="1">
      <c r="A33" s="36" t="s">
        <v>54</v>
      </c>
      <c r="B33" s="37">
        <f>SUM(B17,B19:B24)</f>
        <v>233.27</v>
      </c>
      <c r="C33" s="38">
        <f>SUM(C17,C19:C24)</f>
        <v>110.45</v>
      </c>
      <c r="D33" s="22">
        <f>C33/B33*100-100</f>
        <v>-52.65143396064646</v>
      </c>
      <c r="E33" s="36" t="s">
        <v>55</v>
      </c>
      <c r="F33" s="36">
        <f>SUM(F29,F31)</f>
        <v>230.68</v>
      </c>
      <c r="G33" s="36">
        <f>SUM(G29,G31)</f>
        <v>110.45000000000002</v>
      </c>
      <c r="H33" s="26">
        <f>G33/F33*100-100</f>
        <v>-52.11981966360326</v>
      </c>
    </row>
    <row r="36" ht="16.5" customHeight="1">
      <c r="D36" s="39"/>
    </row>
  </sheetData>
  <sheetProtection/>
  <mergeCells count="1">
    <mergeCell ref="A3:H3"/>
  </mergeCells>
  <printOptions horizontalCentered="1"/>
  <pageMargins left="0.390229004574573" right="0.390229004574573" top="0.9797386297090787" bottom="0.9797386297090787" header="0.5096585262478807" footer="0.5096585262478807"/>
  <pageSetup fitToHeight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SheetLayoutView="100" colorId="23" workbookViewId="0" topLeftCell="A1">
      <selection activeCell="B4" sqref="A4:IV4"/>
    </sheetView>
  </sheetViews>
  <sheetFormatPr defaultColWidth="9.140625" defaultRowHeight="12.75"/>
  <cols>
    <col min="1" max="1" width="11.421875" style="1" customWidth="1"/>
    <col min="2" max="2" width="32.00390625" style="1" customWidth="1"/>
    <col min="3" max="3" width="7.28125" style="1" customWidth="1"/>
    <col min="4" max="5" width="11.421875" style="1" customWidth="1"/>
    <col min="6" max="6" width="9.140625" style="1" customWidth="1"/>
    <col min="7" max="8" width="11.421875" style="1" customWidth="1"/>
    <col min="9" max="9" width="8.8515625" style="1" customWidth="1"/>
    <col min="10" max="10" width="10.28125" style="1" customWidth="1"/>
    <col min="11" max="16384" width="9.140625" style="1" customWidth="1"/>
  </cols>
  <sheetData>
    <row r="1" spans="1:8" ht="14.25" customHeight="1">
      <c r="A1" s="5" t="s">
        <v>388</v>
      </c>
      <c r="B1" s="5"/>
      <c r="C1" s="5"/>
      <c r="D1" s="5"/>
      <c r="E1" s="5"/>
      <c r="F1" s="5"/>
      <c r="G1" s="5"/>
      <c r="H1" s="5"/>
    </row>
    <row r="2" spans="1:9" ht="25.5" customHeight="1">
      <c r="A2" s="132" t="s">
        <v>389</v>
      </c>
      <c r="B2" s="132"/>
      <c r="C2" s="132"/>
      <c r="D2" s="132"/>
      <c r="E2" s="132"/>
      <c r="F2" s="132"/>
      <c r="G2" s="132"/>
      <c r="H2" s="132"/>
      <c r="I2" s="132"/>
    </row>
    <row r="3" spans="1:10" ht="12">
      <c r="A3" s="12" t="s">
        <v>390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ht="28.5" customHeight="1">
      <c r="A4" s="36" t="s">
        <v>391</v>
      </c>
      <c r="B4" s="36" t="s">
        <v>392</v>
      </c>
      <c r="C4" s="135" t="s">
        <v>393</v>
      </c>
      <c r="D4" s="36"/>
      <c r="E4" s="36"/>
      <c r="F4" s="135" t="s">
        <v>394</v>
      </c>
      <c r="G4" s="36"/>
      <c r="H4" s="36"/>
      <c r="I4" s="136" t="s">
        <v>395</v>
      </c>
      <c r="J4" s="137"/>
    </row>
    <row r="5" spans="1:10" ht="14.25" customHeight="1">
      <c r="A5" s="36"/>
      <c r="B5" s="36"/>
      <c r="C5" s="135" t="s">
        <v>396</v>
      </c>
      <c r="D5" s="36" t="s">
        <v>397</v>
      </c>
      <c r="E5" s="36" t="s">
        <v>398</v>
      </c>
      <c r="F5" s="135" t="s">
        <v>396</v>
      </c>
      <c r="G5" s="36" t="s">
        <v>397</v>
      </c>
      <c r="H5" s="36" t="s">
        <v>398</v>
      </c>
      <c r="I5" s="135" t="s">
        <v>399</v>
      </c>
      <c r="J5" s="138" t="s">
        <v>400</v>
      </c>
    </row>
    <row r="6" spans="1:10" ht="12">
      <c r="A6" s="139" t="s">
        <v>164</v>
      </c>
      <c r="B6" s="139" t="s">
        <v>165</v>
      </c>
      <c r="C6" s="140">
        <f>SUM(D6:E6)</f>
        <v>0</v>
      </c>
      <c r="D6" s="141"/>
      <c r="E6" s="141"/>
      <c r="F6" s="140">
        <f>SUM(G6:H6)</f>
        <v>0</v>
      </c>
      <c r="G6" s="141"/>
      <c r="H6" s="141"/>
      <c r="I6" s="142">
        <f>F6-C6</f>
        <v>0</v>
      </c>
      <c r="J6" s="143" t="e">
        <f>F6/C6*100-100</f>
        <v>#DIV/0!</v>
      </c>
    </row>
    <row r="7" spans="1:10" ht="12">
      <c r="A7" s="144" t="s">
        <v>166</v>
      </c>
      <c r="B7" s="144" t="s">
        <v>167</v>
      </c>
      <c r="C7" s="140">
        <f>SUM(D7:E7)</f>
        <v>0</v>
      </c>
      <c r="D7" s="141"/>
      <c r="E7" s="141"/>
      <c r="F7" s="140">
        <f>SUM(G7:H7)</f>
        <v>0</v>
      </c>
      <c r="G7" s="141"/>
      <c r="H7" s="141"/>
      <c r="I7" s="142">
        <f>F7-C7</f>
        <v>0</v>
      </c>
      <c r="J7" s="143" t="e">
        <f>F7/C7*100-100</f>
        <v>#DIV/0!</v>
      </c>
    </row>
    <row r="8" spans="1:10" ht="12">
      <c r="A8" s="144" t="s">
        <v>168</v>
      </c>
      <c r="B8" s="144" t="s">
        <v>169</v>
      </c>
      <c r="C8" s="140">
        <f>SUM(D8:E8)</f>
        <v>0</v>
      </c>
      <c r="D8" s="141"/>
      <c r="E8" s="141"/>
      <c r="F8" s="140">
        <f>SUM(G8:H8)</f>
        <v>0</v>
      </c>
      <c r="G8" s="141"/>
      <c r="H8" s="141"/>
      <c r="I8" s="142">
        <f>F8-C8</f>
        <v>0</v>
      </c>
      <c r="J8" s="143" t="e">
        <f>F8/C8*100-100</f>
        <v>#DIV/0!</v>
      </c>
    </row>
    <row r="9" spans="1:10" ht="12">
      <c r="A9" s="144" t="s">
        <v>170</v>
      </c>
      <c r="B9" s="144" t="s">
        <v>171</v>
      </c>
      <c r="C9" s="140">
        <f>SUM(D9:E9)</f>
        <v>0</v>
      </c>
      <c r="D9" s="141"/>
      <c r="E9" s="141"/>
      <c r="F9" s="140">
        <f>SUM(G9:H9)</f>
        <v>0</v>
      </c>
      <c r="G9" s="141"/>
      <c r="H9" s="141"/>
      <c r="I9" s="142">
        <f>F9-C9</f>
        <v>0</v>
      </c>
      <c r="J9" s="143" t="e">
        <f>F9/C9*100-100</f>
        <v>#DIV/0!</v>
      </c>
    </row>
    <row r="10" spans="1:10" ht="12">
      <c r="A10" s="144" t="s">
        <v>172</v>
      </c>
      <c r="B10" s="144" t="s">
        <v>173</v>
      </c>
      <c r="C10" s="140">
        <f>SUM(D10:E10)</f>
        <v>0</v>
      </c>
      <c r="D10" s="141"/>
      <c r="E10" s="141"/>
      <c r="F10" s="140">
        <f>SUM(G10:H10)</f>
        <v>0</v>
      </c>
      <c r="G10" s="141"/>
      <c r="H10" s="141"/>
      <c r="I10" s="142">
        <f>F10-C10</f>
        <v>0</v>
      </c>
      <c r="J10" s="143" t="e">
        <f>F10/C10*100-100</f>
        <v>#DIV/0!</v>
      </c>
    </row>
    <row r="11" spans="1:10" ht="12">
      <c r="A11" s="144" t="s">
        <v>174</v>
      </c>
      <c r="B11" s="144" t="s">
        <v>175</v>
      </c>
      <c r="C11" s="140">
        <f>SUM(D11:E11)</f>
        <v>0</v>
      </c>
      <c r="D11" s="141"/>
      <c r="E11" s="141"/>
      <c r="F11" s="140">
        <f>SUM(G11:H11)</f>
        <v>0</v>
      </c>
      <c r="G11" s="141"/>
      <c r="H11" s="141"/>
      <c r="I11" s="142">
        <f>F11-C11</f>
        <v>0</v>
      </c>
      <c r="J11" s="143" t="e">
        <f>F11/C11*100-100</f>
        <v>#DIV/0!</v>
      </c>
    </row>
    <row r="12" spans="1:10" ht="12">
      <c r="A12" s="144">
        <v>30108</v>
      </c>
      <c r="B12" s="144" t="s">
        <v>176</v>
      </c>
      <c r="C12" s="140">
        <f>SUM(D12:E12)</f>
        <v>0</v>
      </c>
      <c r="D12" s="141"/>
      <c r="E12" s="141"/>
      <c r="F12" s="140">
        <f>SUM(G12:H12)</f>
        <v>0</v>
      </c>
      <c r="G12" s="141"/>
      <c r="H12" s="141"/>
      <c r="I12" s="142">
        <f>F12-C12</f>
        <v>0</v>
      </c>
      <c r="J12" s="143" t="e">
        <f>F12/C12*100-100</f>
        <v>#DIV/0!</v>
      </c>
    </row>
    <row r="13" spans="1:10" ht="12">
      <c r="A13" s="144">
        <v>30109</v>
      </c>
      <c r="B13" s="144" t="s">
        <v>177</v>
      </c>
      <c r="C13" s="140">
        <f>SUM(D13:E13)</f>
        <v>0</v>
      </c>
      <c r="D13" s="141"/>
      <c r="E13" s="141"/>
      <c r="F13" s="140">
        <f>SUM(G13:H13)</f>
        <v>0</v>
      </c>
      <c r="G13" s="141"/>
      <c r="H13" s="141"/>
      <c r="I13" s="142">
        <f>F13-C13</f>
        <v>0</v>
      </c>
      <c r="J13" s="143" t="e">
        <f>F13/C13*100-100</f>
        <v>#DIV/0!</v>
      </c>
    </row>
    <row r="14" spans="1:10" ht="12">
      <c r="A14" s="144">
        <v>30110</v>
      </c>
      <c r="B14" s="144" t="s">
        <v>178</v>
      </c>
      <c r="C14" s="140">
        <f>SUM(D14:E14)</f>
        <v>0</v>
      </c>
      <c r="D14" s="141"/>
      <c r="E14" s="141"/>
      <c r="F14" s="140">
        <f>SUM(G14:H14)</f>
        <v>0</v>
      </c>
      <c r="G14" s="141"/>
      <c r="H14" s="141"/>
      <c r="I14" s="142">
        <f>F14-C14</f>
        <v>0</v>
      </c>
      <c r="J14" s="143" t="e">
        <f>F14/C14*100-100</f>
        <v>#DIV/0!</v>
      </c>
    </row>
    <row r="15" spans="1:10" ht="12">
      <c r="A15" s="144">
        <v>30111</v>
      </c>
      <c r="B15" s="144" t="s">
        <v>179</v>
      </c>
      <c r="C15" s="140">
        <f>SUM(D15:E15)</f>
        <v>0</v>
      </c>
      <c r="D15" s="141"/>
      <c r="E15" s="141"/>
      <c r="F15" s="140">
        <f>SUM(G15:H15)</f>
        <v>0</v>
      </c>
      <c r="G15" s="141"/>
      <c r="H15" s="141"/>
      <c r="I15" s="142">
        <f>F15-C15</f>
        <v>0</v>
      </c>
      <c r="J15" s="143" t="e">
        <f>F15/C15*100-100</f>
        <v>#DIV/0!</v>
      </c>
    </row>
    <row r="16" spans="1:10" ht="12">
      <c r="A16" s="144">
        <v>30112</v>
      </c>
      <c r="B16" s="144" t="s">
        <v>180</v>
      </c>
      <c r="C16" s="140">
        <f>SUM(D16:E16)</f>
        <v>0</v>
      </c>
      <c r="D16" s="141"/>
      <c r="E16" s="141"/>
      <c r="F16" s="140">
        <f>SUM(G16:H16)</f>
        <v>0</v>
      </c>
      <c r="G16" s="141"/>
      <c r="H16" s="141"/>
      <c r="I16" s="142">
        <f>F16-C16</f>
        <v>0</v>
      </c>
      <c r="J16" s="143" t="e">
        <f>F16/C16*100-100</f>
        <v>#DIV/0!</v>
      </c>
    </row>
    <row r="17" spans="1:10" ht="12">
      <c r="A17" s="144">
        <v>30113</v>
      </c>
      <c r="B17" s="144" t="s">
        <v>181</v>
      </c>
      <c r="C17" s="140">
        <f>SUM(D17:E17)</f>
        <v>0</v>
      </c>
      <c r="D17" s="141"/>
      <c r="E17" s="141"/>
      <c r="F17" s="140">
        <f>SUM(G17:H17)</f>
        <v>0</v>
      </c>
      <c r="G17" s="141"/>
      <c r="H17" s="141"/>
      <c r="I17" s="142">
        <f>F17-C17</f>
        <v>0</v>
      </c>
      <c r="J17" s="143" t="e">
        <f>F17/C17*100-100</f>
        <v>#DIV/0!</v>
      </c>
    </row>
    <row r="18" spans="1:10" ht="12">
      <c r="A18" s="144">
        <v>30114</v>
      </c>
      <c r="B18" s="144" t="s">
        <v>182</v>
      </c>
      <c r="C18" s="140">
        <f>SUM(D18:E18)</f>
        <v>0</v>
      </c>
      <c r="D18" s="141"/>
      <c r="E18" s="141"/>
      <c r="F18" s="140">
        <f>SUM(G18:H18)</f>
        <v>0</v>
      </c>
      <c r="G18" s="141"/>
      <c r="H18" s="141"/>
      <c r="I18" s="142">
        <f>F18-C18</f>
        <v>0</v>
      </c>
      <c r="J18" s="143" t="e">
        <f>F18/C18*100-100</f>
        <v>#DIV/0!</v>
      </c>
    </row>
    <row r="19" spans="1:10" ht="12">
      <c r="A19" s="144">
        <v>30199</v>
      </c>
      <c r="B19" s="144" t="s">
        <v>183</v>
      </c>
      <c r="C19" s="140">
        <f>SUM(D19:E19)</f>
        <v>0</v>
      </c>
      <c r="D19" s="141"/>
      <c r="E19" s="141"/>
      <c r="F19" s="140">
        <f>SUM(G19:H19)</f>
        <v>0</v>
      </c>
      <c r="G19" s="141"/>
      <c r="H19" s="141"/>
      <c r="I19" s="142">
        <f>F19-C19</f>
        <v>0</v>
      </c>
      <c r="J19" s="143" t="e">
        <f>F19/C19*100-100</f>
        <v>#DIV/0!</v>
      </c>
    </row>
    <row r="20" spans="1:10" ht="12">
      <c r="A20" s="139" t="s">
        <v>184</v>
      </c>
      <c r="B20" s="139" t="s">
        <v>185</v>
      </c>
      <c r="C20" s="140">
        <f>SUM(D20:E20)</f>
        <v>0</v>
      </c>
      <c r="D20" s="141"/>
      <c r="E20" s="141"/>
      <c r="F20" s="140">
        <f>SUM(G20:H20)</f>
        <v>0</v>
      </c>
      <c r="G20" s="141"/>
      <c r="H20" s="141"/>
      <c r="I20" s="142">
        <f>F20-C20</f>
        <v>0</v>
      </c>
      <c r="J20" s="143" t="e">
        <f>F20/C20*100-100</f>
        <v>#DIV/0!</v>
      </c>
    </row>
    <row r="21" spans="1:10" ht="12">
      <c r="A21" s="144" t="s">
        <v>186</v>
      </c>
      <c r="B21" s="144" t="s">
        <v>187</v>
      </c>
      <c r="C21" s="140">
        <f>SUM(D21:E21)</f>
        <v>0</v>
      </c>
      <c r="D21" s="141"/>
      <c r="E21" s="141"/>
      <c r="F21" s="140">
        <f>SUM(G21:H21)</f>
        <v>0</v>
      </c>
      <c r="G21" s="141"/>
      <c r="H21" s="141"/>
      <c r="I21" s="142">
        <f>F21-C21</f>
        <v>0</v>
      </c>
      <c r="J21" s="143" t="e">
        <f>F21/C21*100-100</f>
        <v>#DIV/0!</v>
      </c>
    </row>
    <row r="22" spans="1:10" ht="12">
      <c r="A22" s="144" t="s">
        <v>188</v>
      </c>
      <c r="B22" s="144" t="s">
        <v>189</v>
      </c>
      <c r="C22" s="140">
        <f>SUM(D22:E22)</f>
        <v>0</v>
      </c>
      <c r="D22" s="141"/>
      <c r="E22" s="141"/>
      <c r="F22" s="140">
        <f>SUM(G22:H22)</f>
        <v>0</v>
      </c>
      <c r="G22" s="141"/>
      <c r="H22" s="141"/>
      <c r="I22" s="142">
        <f>F22-C22</f>
        <v>0</v>
      </c>
      <c r="J22" s="143" t="e">
        <f>F22/C22*100-100</f>
        <v>#DIV/0!</v>
      </c>
    </row>
    <row r="23" spans="1:10" ht="12">
      <c r="A23" s="144" t="s">
        <v>190</v>
      </c>
      <c r="B23" s="144" t="s">
        <v>191</v>
      </c>
      <c r="C23" s="140">
        <f>SUM(D23:E23)</f>
        <v>0</v>
      </c>
      <c r="D23" s="141"/>
      <c r="E23" s="141"/>
      <c r="F23" s="140">
        <f>SUM(G23:H23)</f>
        <v>0</v>
      </c>
      <c r="G23" s="141"/>
      <c r="H23" s="141"/>
      <c r="I23" s="142">
        <f>F23-C23</f>
        <v>0</v>
      </c>
      <c r="J23" s="143" t="e">
        <f>F23/C23*100-100</f>
        <v>#DIV/0!</v>
      </c>
    </row>
    <row r="24" spans="1:10" ht="12">
      <c r="A24" s="144" t="s">
        <v>192</v>
      </c>
      <c r="B24" s="144" t="s">
        <v>193</v>
      </c>
      <c r="C24" s="140">
        <f>SUM(D24:E24)</f>
        <v>0</v>
      </c>
      <c r="D24" s="141"/>
      <c r="E24" s="141"/>
      <c r="F24" s="140">
        <f>SUM(G24:H24)</f>
        <v>0</v>
      </c>
      <c r="G24" s="141"/>
      <c r="H24" s="141"/>
      <c r="I24" s="142">
        <f>F24-C24</f>
        <v>0</v>
      </c>
      <c r="J24" s="143" t="e">
        <f>F24/C24*100-100</f>
        <v>#DIV/0!</v>
      </c>
    </row>
    <row r="25" spans="1:10" ht="12">
      <c r="A25" s="144" t="s">
        <v>194</v>
      </c>
      <c r="B25" s="144" t="s">
        <v>195</v>
      </c>
      <c r="C25" s="140">
        <f>SUM(D25:E25)</f>
        <v>0</v>
      </c>
      <c r="D25" s="141"/>
      <c r="E25" s="141"/>
      <c r="F25" s="140">
        <f>SUM(G25:H25)</f>
        <v>0</v>
      </c>
      <c r="G25" s="141"/>
      <c r="H25" s="141"/>
      <c r="I25" s="142">
        <f>F25-C25</f>
        <v>0</v>
      </c>
      <c r="J25" s="143" t="e">
        <f>F25/C25*100-100</f>
        <v>#DIV/0!</v>
      </c>
    </row>
    <row r="26" spans="1:10" ht="12">
      <c r="A26" s="144" t="s">
        <v>196</v>
      </c>
      <c r="B26" s="144" t="s">
        <v>197</v>
      </c>
      <c r="C26" s="140">
        <f>SUM(D26:E26)</f>
        <v>0</v>
      </c>
      <c r="D26" s="141"/>
      <c r="E26" s="141"/>
      <c r="F26" s="140">
        <f>SUM(G26:H26)</f>
        <v>0</v>
      </c>
      <c r="G26" s="141"/>
      <c r="H26" s="141"/>
      <c r="I26" s="142">
        <f>F26-C26</f>
        <v>0</v>
      </c>
      <c r="J26" s="143" t="e">
        <f>F26/C26*100-100</f>
        <v>#DIV/0!</v>
      </c>
    </row>
    <row r="27" spans="1:10" ht="12">
      <c r="A27" s="144" t="s">
        <v>198</v>
      </c>
      <c r="B27" s="144" t="s">
        <v>199</v>
      </c>
      <c r="C27" s="140">
        <f>SUM(D27:E27)</f>
        <v>0</v>
      </c>
      <c r="D27" s="141"/>
      <c r="E27" s="141"/>
      <c r="F27" s="140">
        <f>SUM(G27:H27)</f>
        <v>0</v>
      </c>
      <c r="G27" s="141"/>
      <c r="H27" s="141"/>
      <c r="I27" s="142">
        <f>F27-C27</f>
        <v>0</v>
      </c>
      <c r="J27" s="143" t="e">
        <f>F27/C27*100-100</f>
        <v>#DIV/0!</v>
      </c>
    </row>
    <row r="28" spans="1:10" ht="12">
      <c r="A28" s="144" t="s">
        <v>200</v>
      </c>
      <c r="B28" s="144" t="s">
        <v>201</v>
      </c>
      <c r="C28" s="140">
        <f>SUM(D28:E28)</f>
        <v>0</v>
      </c>
      <c r="D28" s="141"/>
      <c r="E28" s="141"/>
      <c r="F28" s="140">
        <f>SUM(G28:H28)</f>
        <v>0</v>
      </c>
      <c r="G28" s="141"/>
      <c r="H28" s="141"/>
      <c r="I28" s="142">
        <f>F28-C28</f>
        <v>0</v>
      </c>
      <c r="J28" s="143" t="e">
        <f>F28/C28*100-100</f>
        <v>#DIV/0!</v>
      </c>
    </row>
    <row r="29" spans="1:10" ht="12">
      <c r="A29" s="144" t="s">
        <v>202</v>
      </c>
      <c r="B29" s="144" t="s">
        <v>203</v>
      </c>
      <c r="C29" s="140">
        <f>SUM(D29:E29)</f>
        <v>0</v>
      </c>
      <c r="D29" s="141"/>
      <c r="E29" s="141"/>
      <c r="F29" s="140">
        <f>SUM(G29:H29)</f>
        <v>0</v>
      </c>
      <c r="G29" s="141"/>
      <c r="H29" s="141"/>
      <c r="I29" s="142">
        <f>F29-C29</f>
        <v>0</v>
      </c>
      <c r="J29" s="143" t="e">
        <f>F29/C29*100-100</f>
        <v>#DIV/0!</v>
      </c>
    </row>
    <row r="30" spans="1:10" ht="12">
      <c r="A30" s="144" t="s">
        <v>204</v>
      </c>
      <c r="B30" s="144" t="s">
        <v>205</v>
      </c>
      <c r="C30" s="140">
        <f>SUM(D30:E30)</f>
        <v>0</v>
      </c>
      <c r="D30" s="141"/>
      <c r="E30" s="141"/>
      <c r="F30" s="140">
        <f>SUM(G30:H30)</f>
        <v>0</v>
      </c>
      <c r="G30" s="141"/>
      <c r="H30" s="141"/>
      <c r="I30" s="142">
        <f>F30-C30</f>
        <v>0</v>
      </c>
      <c r="J30" s="143" t="e">
        <f>F30/C30*100-100</f>
        <v>#DIV/0!</v>
      </c>
    </row>
    <row r="31" spans="1:10" ht="12">
      <c r="A31" s="144" t="s">
        <v>206</v>
      </c>
      <c r="B31" s="144" t="s">
        <v>207</v>
      </c>
      <c r="C31" s="140">
        <f>SUM(D31:E31)</f>
        <v>0</v>
      </c>
      <c r="D31" s="141"/>
      <c r="E31" s="141"/>
      <c r="F31" s="140">
        <f>SUM(G31:H31)</f>
        <v>0</v>
      </c>
      <c r="G31" s="141"/>
      <c r="H31" s="141"/>
      <c r="I31" s="142">
        <f>F31-C31</f>
        <v>0</v>
      </c>
      <c r="J31" s="143" t="e">
        <f>F31/C31*100-100</f>
        <v>#DIV/0!</v>
      </c>
    </row>
    <row r="32" spans="1:10" ht="12">
      <c r="A32" s="144" t="s">
        <v>208</v>
      </c>
      <c r="B32" s="144" t="s">
        <v>209</v>
      </c>
      <c r="C32" s="140">
        <f>SUM(D32:E32)</f>
        <v>0</v>
      </c>
      <c r="D32" s="141"/>
      <c r="E32" s="141"/>
      <c r="F32" s="140">
        <f>SUM(G32:H32)</f>
        <v>0</v>
      </c>
      <c r="G32" s="141"/>
      <c r="H32" s="141"/>
      <c r="I32" s="142">
        <f>F32-C32</f>
        <v>0</v>
      </c>
      <c r="J32" s="143" t="e">
        <f>F32/C32*100-100</f>
        <v>#DIV/0!</v>
      </c>
    </row>
    <row r="33" spans="1:10" ht="12">
      <c r="A33" s="144" t="s">
        <v>210</v>
      </c>
      <c r="B33" s="144" t="s">
        <v>211</v>
      </c>
      <c r="C33" s="140">
        <f>SUM(D33:E33)</f>
        <v>0</v>
      </c>
      <c r="D33" s="141"/>
      <c r="E33" s="141"/>
      <c r="F33" s="140">
        <f>SUM(G33:H33)</f>
        <v>0</v>
      </c>
      <c r="G33" s="141"/>
      <c r="H33" s="141"/>
      <c r="I33" s="142">
        <f>F33-C33</f>
        <v>0</v>
      </c>
      <c r="J33" s="143" t="e">
        <f>F33/C33*100-100</f>
        <v>#DIV/0!</v>
      </c>
    </row>
    <row r="34" spans="1:10" ht="12">
      <c r="A34" s="144" t="s">
        <v>212</v>
      </c>
      <c r="B34" s="144" t="s">
        <v>213</v>
      </c>
      <c r="C34" s="140">
        <f>SUM(D34:E34)</f>
        <v>0</v>
      </c>
      <c r="D34" s="141"/>
      <c r="E34" s="141"/>
      <c r="F34" s="140">
        <f>SUM(G34:H34)</f>
        <v>0</v>
      </c>
      <c r="G34" s="141"/>
      <c r="H34" s="141"/>
      <c r="I34" s="142">
        <f>F34-C34</f>
        <v>0</v>
      </c>
      <c r="J34" s="143" t="e">
        <f>F34/C34*100-100</f>
        <v>#DIV/0!</v>
      </c>
    </row>
    <row r="35" spans="1:10" ht="12">
      <c r="A35" s="144" t="s">
        <v>214</v>
      </c>
      <c r="B35" s="144" t="s">
        <v>215</v>
      </c>
      <c r="C35" s="140">
        <f>SUM(D35:E35)</f>
        <v>0</v>
      </c>
      <c r="D35" s="141"/>
      <c r="E35" s="141"/>
      <c r="F35" s="140">
        <f>SUM(G35:H35)</f>
        <v>0</v>
      </c>
      <c r="G35" s="141"/>
      <c r="H35" s="141"/>
      <c r="I35" s="142">
        <f>F35-C35</f>
        <v>0</v>
      </c>
      <c r="J35" s="143" t="e">
        <f>F35/C35*100-100</f>
        <v>#DIV/0!</v>
      </c>
    </row>
    <row r="36" spans="1:10" ht="12">
      <c r="A36" s="144" t="s">
        <v>216</v>
      </c>
      <c r="B36" s="144" t="s">
        <v>217</v>
      </c>
      <c r="C36" s="140">
        <f>SUM(D36:E36)</f>
        <v>0</v>
      </c>
      <c r="D36" s="141"/>
      <c r="E36" s="141"/>
      <c r="F36" s="140">
        <f>SUM(G36:H36)</f>
        <v>0</v>
      </c>
      <c r="G36" s="141"/>
      <c r="H36" s="141"/>
      <c r="I36" s="142">
        <f>F36-C36</f>
        <v>0</v>
      </c>
      <c r="J36" s="143" t="e">
        <f>F36/C36*100-100</f>
        <v>#DIV/0!</v>
      </c>
    </row>
    <row r="37" spans="1:10" ht="12">
      <c r="A37" s="144" t="s">
        <v>218</v>
      </c>
      <c r="B37" s="144" t="s">
        <v>219</v>
      </c>
      <c r="C37" s="140">
        <f>SUM(D37:E37)</f>
        <v>0</v>
      </c>
      <c r="D37" s="141"/>
      <c r="E37" s="141"/>
      <c r="F37" s="140">
        <f>SUM(G37:H37)</f>
        <v>0</v>
      </c>
      <c r="G37" s="141"/>
      <c r="H37" s="141"/>
      <c r="I37" s="142">
        <f>F37-C37</f>
        <v>0</v>
      </c>
      <c r="J37" s="143" t="e">
        <f>F37/C37*100-100</f>
        <v>#DIV/0!</v>
      </c>
    </row>
    <row r="38" spans="1:10" ht="12">
      <c r="A38" s="144" t="s">
        <v>220</v>
      </c>
      <c r="B38" s="144" t="s">
        <v>221</v>
      </c>
      <c r="C38" s="140">
        <f>SUM(D38:E38)</f>
        <v>0</v>
      </c>
      <c r="D38" s="141"/>
      <c r="E38" s="141"/>
      <c r="F38" s="140">
        <f>SUM(G38:H38)</f>
        <v>0</v>
      </c>
      <c r="G38" s="141"/>
      <c r="H38" s="141"/>
      <c r="I38" s="142">
        <f>F38-C38</f>
        <v>0</v>
      </c>
      <c r="J38" s="143" t="e">
        <f>F38/C38*100-100</f>
        <v>#DIV/0!</v>
      </c>
    </row>
    <row r="39" spans="1:10" ht="12">
      <c r="A39" s="144" t="s">
        <v>222</v>
      </c>
      <c r="B39" s="144" t="s">
        <v>223</v>
      </c>
      <c r="C39" s="140">
        <f>SUM(D39:E39)</f>
        <v>0</v>
      </c>
      <c r="D39" s="141"/>
      <c r="E39" s="141"/>
      <c r="F39" s="140">
        <f>SUM(G39:H39)</f>
        <v>0</v>
      </c>
      <c r="G39" s="141"/>
      <c r="H39" s="141"/>
      <c r="I39" s="142">
        <f>F39-C39</f>
        <v>0</v>
      </c>
      <c r="J39" s="143" t="e">
        <f>F39/C39*100-100</f>
        <v>#DIV/0!</v>
      </c>
    </row>
    <row r="40" spans="1:10" ht="12">
      <c r="A40" s="144" t="s">
        <v>224</v>
      </c>
      <c r="B40" s="144" t="s">
        <v>225</v>
      </c>
      <c r="C40" s="140">
        <f>SUM(D40:E40)</f>
        <v>0</v>
      </c>
      <c r="D40" s="141"/>
      <c r="E40" s="141"/>
      <c r="F40" s="140">
        <f>SUM(G40:H40)</f>
        <v>0</v>
      </c>
      <c r="G40" s="141"/>
      <c r="H40" s="141"/>
      <c r="I40" s="142">
        <f>F40-C40</f>
        <v>0</v>
      </c>
      <c r="J40" s="143" t="e">
        <f>F40/C40*100-100</f>
        <v>#DIV/0!</v>
      </c>
    </row>
    <row r="41" spans="1:10" ht="12">
      <c r="A41" s="144" t="s">
        <v>226</v>
      </c>
      <c r="B41" s="144" t="s">
        <v>227</v>
      </c>
      <c r="C41" s="140">
        <f>SUM(D41:E41)</f>
        <v>0</v>
      </c>
      <c r="D41" s="141"/>
      <c r="E41" s="141"/>
      <c r="F41" s="140">
        <f>SUM(G41:H41)</f>
        <v>0</v>
      </c>
      <c r="G41" s="141"/>
      <c r="H41" s="141"/>
      <c r="I41" s="142">
        <f>F41-C41</f>
        <v>0</v>
      </c>
      <c r="J41" s="143" t="e">
        <f>F41/C41*100-100</f>
        <v>#DIV/0!</v>
      </c>
    </row>
    <row r="42" spans="1:10" ht="12">
      <c r="A42" s="144" t="s">
        <v>228</v>
      </c>
      <c r="B42" s="144" t="s">
        <v>229</v>
      </c>
      <c r="C42" s="140">
        <f>SUM(D42:E42)</f>
        <v>0</v>
      </c>
      <c r="D42" s="141"/>
      <c r="E42" s="141"/>
      <c r="F42" s="140">
        <f>SUM(G42:H42)</f>
        <v>0</v>
      </c>
      <c r="G42" s="141"/>
      <c r="H42" s="141"/>
      <c r="I42" s="142">
        <f>F42-C42</f>
        <v>0</v>
      </c>
      <c r="J42" s="143" t="e">
        <f>F42/C42*100-100</f>
        <v>#DIV/0!</v>
      </c>
    </row>
    <row r="43" spans="1:10" ht="12">
      <c r="A43" s="144" t="s">
        <v>230</v>
      </c>
      <c r="B43" s="144" t="s">
        <v>231</v>
      </c>
      <c r="C43" s="140">
        <f>SUM(D43:E43)</f>
        <v>0</v>
      </c>
      <c r="D43" s="141"/>
      <c r="E43" s="141"/>
      <c r="F43" s="140">
        <f>SUM(G43:H43)</f>
        <v>0</v>
      </c>
      <c r="G43" s="141"/>
      <c r="H43" s="141"/>
      <c r="I43" s="142">
        <f>F43-C43</f>
        <v>0</v>
      </c>
      <c r="J43" s="143" t="e">
        <f>F43/C43*100-100</f>
        <v>#DIV/0!</v>
      </c>
    </row>
    <row r="44" spans="1:10" ht="12">
      <c r="A44" s="144" t="s">
        <v>232</v>
      </c>
      <c r="B44" s="144" t="s">
        <v>233</v>
      </c>
      <c r="C44" s="140">
        <f>SUM(D44:E44)</f>
        <v>0</v>
      </c>
      <c r="D44" s="141"/>
      <c r="E44" s="141"/>
      <c r="F44" s="140">
        <f>SUM(G44:H44)</f>
        <v>0</v>
      </c>
      <c r="G44" s="141"/>
      <c r="H44" s="141"/>
      <c r="I44" s="142">
        <f>F44-C44</f>
        <v>0</v>
      </c>
      <c r="J44" s="143" t="e">
        <f>F44/C44*100-100</f>
        <v>#DIV/0!</v>
      </c>
    </row>
    <row r="45" spans="1:10" ht="12">
      <c r="A45" s="144" t="s">
        <v>234</v>
      </c>
      <c r="B45" s="144" t="s">
        <v>235</v>
      </c>
      <c r="C45" s="140">
        <f>SUM(D45:E45)</f>
        <v>0</v>
      </c>
      <c r="D45" s="141"/>
      <c r="E45" s="141"/>
      <c r="F45" s="140">
        <f>SUM(G45:H45)</f>
        <v>0</v>
      </c>
      <c r="G45" s="141"/>
      <c r="H45" s="141"/>
      <c r="I45" s="142">
        <f>F45-C45</f>
        <v>0</v>
      </c>
      <c r="J45" s="143" t="e">
        <f>F45/C45*100-100</f>
        <v>#DIV/0!</v>
      </c>
    </row>
    <row r="46" spans="1:10" ht="12">
      <c r="A46" s="144" t="s">
        <v>236</v>
      </c>
      <c r="B46" s="144" t="s">
        <v>237</v>
      </c>
      <c r="C46" s="140">
        <f>SUM(D46:E46)</f>
        <v>0</v>
      </c>
      <c r="D46" s="141"/>
      <c r="E46" s="141"/>
      <c r="F46" s="140">
        <f>SUM(G46:H46)</f>
        <v>0</v>
      </c>
      <c r="G46" s="141"/>
      <c r="H46" s="141"/>
      <c r="I46" s="142">
        <f>F46-C46</f>
        <v>0</v>
      </c>
      <c r="J46" s="143" t="e">
        <f>F46/C46*100-100</f>
        <v>#DIV/0!</v>
      </c>
    </row>
    <row r="47" spans="1:10" ht="12">
      <c r="A47" s="144" t="s">
        <v>238</v>
      </c>
      <c r="B47" s="144" t="s">
        <v>239</v>
      </c>
      <c r="C47" s="140">
        <f>SUM(D47:E47)</f>
        <v>0</v>
      </c>
      <c r="D47" s="141"/>
      <c r="E47" s="141"/>
      <c r="F47" s="140">
        <f>SUM(G47:H47)</f>
        <v>0</v>
      </c>
      <c r="G47" s="141"/>
      <c r="H47" s="141"/>
      <c r="I47" s="142">
        <f>F47-C47</f>
        <v>0</v>
      </c>
      <c r="J47" s="143" t="e">
        <f>F47/C47*100-100</f>
        <v>#DIV/0!</v>
      </c>
    </row>
    <row r="48" spans="1:10" ht="12">
      <c r="A48" s="139" t="s">
        <v>240</v>
      </c>
      <c r="B48" s="139" t="s">
        <v>241</v>
      </c>
      <c r="C48" s="140">
        <f>SUM(D48:E48)</f>
        <v>0</v>
      </c>
      <c r="D48" s="141"/>
      <c r="E48" s="141"/>
      <c r="F48" s="140">
        <f>SUM(G48:H48)</f>
        <v>0</v>
      </c>
      <c r="G48" s="141"/>
      <c r="H48" s="141"/>
      <c r="I48" s="142">
        <f>F48-C48</f>
        <v>0</v>
      </c>
      <c r="J48" s="143" t="e">
        <f>F48/C48*100-100</f>
        <v>#DIV/0!</v>
      </c>
    </row>
    <row r="49" spans="1:10" ht="12">
      <c r="A49" s="144" t="s">
        <v>242</v>
      </c>
      <c r="B49" s="144" t="s">
        <v>243</v>
      </c>
      <c r="C49" s="140">
        <f>SUM(D49:E49)</f>
        <v>0</v>
      </c>
      <c r="D49" s="141"/>
      <c r="E49" s="141"/>
      <c r="F49" s="140">
        <f>SUM(G49:H49)</f>
        <v>0</v>
      </c>
      <c r="G49" s="141"/>
      <c r="H49" s="141"/>
      <c r="I49" s="142">
        <f>F49-C49</f>
        <v>0</v>
      </c>
      <c r="J49" s="143" t="e">
        <f>F49/C49*100-100</f>
        <v>#DIV/0!</v>
      </c>
    </row>
    <row r="50" spans="1:10" ht="12">
      <c r="A50" s="144" t="s">
        <v>244</v>
      </c>
      <c r="B50" s="144" t="s">
        <v>245</v>
      </c>
      <c r="C50" s="140">
        <f>SUM(D50:E50)</f>
        <v>0</v>
      </c>
      <c r="D50" s="141"/>
      <c r="E50" s="141"/>
      <c r="F50" s="140">
        <f>SUM(G50:H50)</f>
        <v>0</v>
      </c>
      <c r="G50" s="141"/>
      <c r="H50" s="141"/>
      <c r="I50" s="142">
        <f>F50-C50</f>
        <v>0</v>
      </c>
      <c r="J50" s="143" t="e">
        <f>F50/C50*100-100</f>
        <v>#DIV/0!</v>
      </c>
    </row>
    <row r="51" spans="1:10" ht="12">
      <c r="A51" s="144" t="s">
        <v>246</v>
      </c>
      <c r="B51" s="144" t="s">
        <v>247</v>
      </c>
      <c r="C51" s="140">
        <f>SUM(D51:E51)</f>
        <v>0</v>
      </c>
      <c r="D51" s="141"/>
      <c r="E51" s="141"/>
      <c r="F51" s="140">
        <f>SUM(G51:H51)</f>
        <v>0</v>
      </c>
      <c r="G51" s="141"/>
      <c r="H51" s="141"/>
      <c r="I51" s="142">
        <f>F51-C51</f>
        <v>0</v>
      </c>
      <c r="J51" s="143" t="e">
        <f>F51/C51*100-100</f>
        <v>#DIV/0!</v>
      </c>
    </row>
    <row r="52" spans="1:10" ht="12">
      <c r="A52" s="144" t="s">
        <v>248</v>
      </c>
      <c r="B52" s="144" t="s">
        <v>249</v>
      </c>
      <c r="C52" s="140">
        <f>SUM(D52:E52)</f>
        <v>0</v>
      </c>
      <c r="D52" s="141"/>
      <c r="E52" s="141"/>
      <c r="F52" s="140">
        <f>SUM(G52:H52)</f>
        <v>0</v>
      </c>
      <c r="G52" s="141"/>
      <c r="H52" s="141"/>
      <c r="I52" s="142">
        <f>F52-C52</f>
        <v>0</v>
      </c>
      <c r="J52" s="143" t="e">
        <f>F52/C52*100-100</f>
        <v>#DIV/0!</v>
      </c>
    </row>
    <row r="53" spans="1:10" ht="12">
      <c r="A53" s="144" t="s">
        <v>250</v>
      </c>
      <c r="B53" s="144" t="s">
        <v>251</v>
      </c>
      <c r="C53" s="140">
        <f>SUM(D53:E53)</f>
        <v>0</v>
      </c>
      <c r="D53" s="141"/>
      <c r="E53" s="141"/>
      <c r="F53" s="140">
        <f>SUM(G53:H53)</f>
        <v>0</v>
      </c>
      <c r="G53" s="141"/>
      <c r="H53" s="141"/>
      <c r="I53" s="142">
        <f>F53-C53</f>
        <v>0</v>
      </c>
      <c r="J53" s="143" t="e">
        <f>F53/C53*100-100</f>
        <v>#DIV/0!</v>
      </c>
    </row>
    <row r="54" spans="1:10" ht="12">
      <c r="A54" s="144" t="s">
        <v>252</v>
      </c>
      <c r="B54" s="144" t="s">
        <v>253</v>
      </c>
      <c r="C54" s="140">
        <f>SUM(D54:E54)</f>
        <v>0</v>
      </c>
      <c r="D54" s="141"/>
      <c r="E54" s="141"/>
      <c r="F54" s="140">
        <f>SUM(G54:H54)</f>
        <v>0</v>
      </c>
      <c r="G54" s="141"/>
      <c r="H54" s="141"/>
      <c r="I54" s="142">
        <f>F54-C54</f>
        <v>0</v>
      </c>
      <c r="J54" s="143" t="e">
        <f>F54/C54*100-100</f>
        <v>#DIV/0!</v>
      </c>
    </row>
    <row r="55" spans="1:10" ht="12">
      <c r="A55" s="144" t="s">
        <v>254</v>
      </c>
      <c r="B55" s="144" t="s">
        <v>182</v>
      </c>
      <c r="C55" s="140">
        <f>SUM(D55:E55)</f>
        <v>0</v>
      </c>
      <c r="D55" s="141"/>
      <c r="E55" s="141"/>
      <c r="F55" s="140">
        <f>SUM(G55:H55)</f>
        <v>0</v>
      </c>
      <c r="G55" s="141"/>
      <c r="H55" s="141"/>
      <c r="I55" s="142">
        <f>F55-C55</f>
        <v>0</v>
      </c>
      <c r="J55" s="143" t="e">
        <f>F55/C55*100-100</f>
        <v>#DIV/0!</v>
      </c>
    </row>
    <row r="56" spans="1:10" ht="12">
      <c r="A56" s="144" t="s">
        <v>255</v>
      </c>
      <c r="B56" s="144" t="s">
        <v>256</v>
      </c>
      <c r="C56" s="140">
        <f>SUM(D56:E56)</f>
        <v>0</v>
      </c>
      <c r="D56" s="141"/>
      <c r="E56" s="141"/>
      <c r="F56" s="140">
        <f>SUM(G56:H56)</f>
        <v>0</v>
      </c>
      <c r="G56" s="141"/>
      <c r="H56" s="141"/>
      <c r="I56" s="142">
        <f>F56-C56</f>
        <v>0</v>
      </c>
      <c r="J56" s="143" t="e">
        <f>F56/C56*100-100</f>
        <v>#DIV/0!</v>
      </c>
    </row>
    <row r="57" spans="1:10" ht="12">
      <c r="A57" s="144" t="s">
        <v>257</v>
      </c>
      <c r="B57" s="144" t="s">
        <v>258</v>
      </c>
      <c r="C57" s="140">
        <f>SUM(D57:E57)</f>
        <v>0</v>
      </c>
      <c r="D57" s="141"/>
      <c r="E57" s="141"/>
      <c r="F57" s="140">
        <f>SUM(G57:H57)</f>
        <v>0</v>
      </c>
      <c r="G57" s="141"/>
      <c r="H57" s="141"/>
      <c r="I57" s="142">
        <f>F57-C57</f>
        <v>0</v>
      </c>
      <c r="J57" s="143" t="e">
        <f>F57/C57*100-100</f>
        <v>#DIV/0!</v>
      </c>
    </row>
    <row r="58" spans="1:10" ht="12">
      <c r="A58" s="144" t="s">
        <v>259</v>
      </c>
      <c r="B58" s="144" t="s">
        <v>260</v>
      </c>
      <c r="C58" s="140">
        <f>SUM(D58:E58)</f>
        <v>0</v>
      </c>
      <c r="D58" s="141"/>
      <c r="E58" s="141"/>
      <c r="F58" s="140">
        <f>SUM(G58:H58)</f>
        <v>0</v>
      </c>
      <c r="G58" s="141"/>
      <c r="H58" s="141"/>
      <c r="I58" s="142">
        <f>F58-C58</f>
        <v>0</v>
      </c>
      <c r="J58" s="143" t="e">
        <f>F58/C58*100-100</f>
        <v>#DIV/0!</v>
      </c>
    </row>
    <row r="59" spans="1:10" ht="12">
      <c r="A59" s="144" t="s">
        <v>261</v>
      </c>
      <c r="B59" s="144" t="s">
        <v>262</v>
      </c>
      <c r="C59" s="140">
        <f>SUM(D59:E59)</f>
        <v>0</v>
      </c>
      <c r="D59" s="141"/>
      <c r="E59" s="141"/>
      <c r="F59" s="140">
        <f>SUM(G59:H59)</f>
        <v>0</v>
      </c>
      <c r="G59" s="141"/>
      <c r="H59" s="141"/>
      <c r="I59" s="142">
        <f>F59-C59</f>
        <v>0</v>
      </c>
      <c r="J59" s="143" t="e">
        <f>F59/C59*100-100</f>
        <v>#DIV/0!</v>
      </c>
    </row>
    <row r="60" spans="1:10" ht="12">
      <c r="A60" s="139">
        <v>307</v>
      </c>
      <c r="B60" s="139" t="s">
        <v>263</v>
      </c>
      <c r="C60" s="140">
        <f>SUM(D60:E60)</f>
        <v>0</v>
      </c>
      <c r="D60" s="141"/>
      <c r="E60" s="141"/>
      <c r="F60" s="140">
        <f>SUM(G60:H60)</f>
        <v>0</v>
      </c>
      <c r="G60" s="141"/>
      <c r="H60" s="141"/>
      <c r="I60" s="142">
        <f>F60-C60</f>
        <v>0</v>
      </c>
      <c r="J60" s="143" t="e">
        <f>F60/C60*100-100</f>
        <v>#DIV/0!</v>
      </c>
    </row>
    <row r="61" spans="1:10" ht="12">
      <c r="A61" s="144">
        <v>30701</v>
      </c>
      <c r="B61" s="144" t="s">
        <v>264</v>
      </c>
      <c r="C61" s="140">
        <f>SUM(D61:E61)</f>
        <v>0</v>
      </c>
      <c r="D61" s="141"/>
      <c r="E61" s="141"/>
      <c r="F61" s="140">
        <f>SUM(G61:H61)</f>
        <v>0</v>
      </c>
      <c r="G61" s="141"/>
      <c r="H61" s="141"/>
      <c r="I61" s="142">
        <f>F61-C61</f>
        <v>0</v>
      </c>
      <c r="J61" s="143" t="e">
        <f>F61/C61*100-100</f>
        <v>#DIV/0!</v>
      </c>
    </row>
    <row r="62" spans="1:10" ht="12">
      <c r="A62" s="144">
        <v>30702</v>
      </c>
      <c r="B62" s="144" t="s">
        <v>265</v>
      </c>
      <c r="C62" s="140">
        <f>SUM(D62:E62)</f>
        <v>0</v>
      </c>
      <c r="D62" s="141"/>
      <c r="E62" s="141"/>
      <c r="F62" s="140">
        <f>SUM(G62:H62)</f>
        <v>0</v>
      </c>
      <c r="G62" s="141"/>
      <c r="H62" s="141"/>
      <c r="I62" s="142">
        <f>F62-C62</f>
        <v>0</v>
      </c>
      <c r="J62" s="143" t="e">
        <f>F62/C62*100-100</f>
        <v>#DIV/0!</v>
      </c>
    </row>
    <row r="63" spans="1:10" ht="12">
      <c r="A63" s="144">
        <v>30703</v>
      </c>
      <c r="B63" s="144" t="s">
        <v>266</v>
      </c>
      <c r="C63" s="140">
        <f>SUM(D63:E63)</f>
        <v>0</v>
      </c>
      <c r="D63" s="141"/>
      <c r="E63" s="141"/>
      <c r="F63" s="140">
        <f>SUM(G63:H63)</f>
        <v>0</v>
      </c>
      <c r="G63" s="141"/>
      <c r="H63" s="141"/>
      <c r="I63" s="142">
        <f>F63-C63</f>
        <v>0</v>
      </c>
      <c r="J63" s="143" t="e">
        <f>F63/C63*100-100</f>
        <v>#DIV/0!</v>
      </c>
    </row>
    <row r="64" spans="1:10" ht="12">
      <c r="A64" s="144">
        <v>30704</v>
      </c>
      <c r="B64" s="144" t="s">
        <v>267</v>
      </c>
      <c r="C64" s="140">
        <f>SUM(D64:E64)</f>
        <v>0</v>
      </c>
      <c r="D64" s="141"/>
      <c r="E64" s="141"/>
      <c r="F64" s="140">
        <f>SUM(G64:H64)</f>
        <v>0</v>
      </c>
      <c r="G64" s="141"/>
      <c r="H64" s="141"/>
      <c r="I64" s="142">
        <f>F64-C64</f>
        <v>0</v>
      </c>
      <c r="J64" s="143" t="e">
        <f>F64/C64*100-100</f>
        <v>#DIV/0!</v>
      </c>
    </row>
    <row r="65" spans="1:10" ht="12">
      <c r="A65" s="139" t="s">
        <v>268</v>
      </c>
      <c r="B65" s="139" t="s">
        <v>269</v>
      </c>
      <c r="C65" s="140">
        <f>SUM(D65:E65)</f>
        <v>0</v>
      </c>
      <c r="D65" s="141"/>
      <c r="E65" s="141"/>
      <c r="F65" s="140">
        <f>SUM(G65:H65)</f>
        <v>0</v>
      </c>
      <c r="G65" s="141"/>
      <c r="H65" s="141"/>
      <c r="I65" s="142">
        <f>F65-C65</f>
        <v>0</v>
      </c>
      <c r="J65" s="143" t="e">
        <f>F65/C65*100-100</f>
        <v>#DIV/0!</v>
      </c>
    </row>
    <row r="66" spans="1:10" ht="12">
      <c r="A66" s="144" t="s">
        <v>270</v>
      </c>
      <c r="B66" s="144" t="s">
        <v>271</v>
      </c>
      <c r="C66" s="140">
        <f>SUM(D66:E66)</f>
        <v>0</v>
      </c>
      <c r="D66" s="141"/>
      <c r="E66" s="141"/>
      <c r="F66" s="140">
        <f>SUM(G66:H66)</f>
        <v>0</v>
      </c>
      <c r="G66" s="141"/>
      <c r="H66" s="141"/>
      <c r="I66" s="142">
        <f>F66-C66</f>
        <v>0</v>
      </c>
      <c r="J66" s="143" t="e">
        <f>F66/C66*100-100</f>
        <v>#DIV/0!</v>
      </c>
    </row>
    <row r="67" spans="1:10" ht="12">
      <c r="A67" s="144" t="s">
        <v>272</v>
      </c>
      <c r="B67" s="144" t="s">
        <v>273</v>
      </c>
      <c r="C67" s="140">
        <f>SUM(D67:E67)</f>
        <v>0</v>
      </c>
      <c r="D67" s="141"/>
      <c r="E67" s="141"/>
      <c r="F67" s="140">
        <f>SUM(G67:H67)</f>
        <v>0</v>
      </c>
      <c r="G67" s="141"/>
      <c r="H67" s="141"/>
      <c r="I67" s="142">
        <f>F67-C67</f>
        <v>0</v>
      </c>
      <c r="J67" s="143" t="e">
        <f>F67/C67*100-100</f>
        <v>#DIV/0!</v>
      </c>
    </row>
    <row r="68" spans="1:10" ht="12">
      <c r="A68" s="144" t="s">
        <v>274</v>
      </c>
      <c r="B68" s="144" t="s">
        <v>275</v>
      </c>
      <c r="C68" s="140">
        <f>SUM(D68:E68)</f>
        <v>0</v>
      </c>
      <c r="D68" s="141"/>
      <c r="E68" s="141"/>
      <c r="F68" s="140">
        <f>SUM(G68:H68)</f>
        <v>0</v>
      </c>
      <c r="G68" s="141"/>
      <c r="H68" s="141"/>
      <c r="I68" s="142">
        <f>F68-C68</f>
        <v>0</v>
      </c>
      <c r="J68" s="143" t="e">
        <f>F68/C68*100-100</f>
        <v>#DIV/0!</v>
      </c>
    </row>
    <row r="69" spans="1:10" ht="12">
      <c r="A69" s="144" t="s">
        <v>276</v>
      </c>
      <c r="B69" s="144" t="s">
        <v>277</v>
      </c>
      <c r="C69" s="140">
        <f>SUM(D69:E69)</f>
        <v>0</v>
      </c>
      <c r="D69" s="141"/>
      <c r="E69" s="141"/>
      <c r="F69" s="140">
        <f>SUM(G69:H69)</f>
        <v>0</v>
      </c>
      <c r="G69" s="141"/>
      <c r="H69" s="141"/>
      <c r="I69" s="142">
        <f>F69-C69</f>
        <v>0</v>
      </c>
      <c r="J69" s="143" t="e">
        <f>F69/C69*100-100</f>
        <v>#DIV/0!</v>
      </c>
    </row>
    <row r="70" spans="1:10" ht="12">
      <c r="A70" s="145" t="s">
        <v>278</v>
      </c>
      <c r="B70" s="146"/>
      <c r="C70" s="140">
        <f>SUM(D70:E70)</f>
        <v>0</v>
      </c>
      <c r="D70" s="141"/>
      <c r="E70" s="141"/>
      <c r="F70" s="140">
        <f>SUM(G70:H70)</f>
        <v>0</v>
      </c>
      <c r="G70" s="141"/>
      <c r="H70" s="141"/>
      <c r="I70" s="142">
        <f>F70-C70</f>
        <v>0</v>
      </c>
      <c r="J70" s="143" t="e">
        <f>F70/C70*100-100</f>
        <v>#DIV/0!</v>
      </c>
    </row>
  </sheetData>
  <sheetProtection/>
  <mergeCells count="9">
    <mergeCell ref="A1:H1"/>
    <mergeCell ref="A2:I2"/>
    <mergeCell ref="A3:J3"/>
    <mergeCell ref="C4:E4"/>
    <mergeCell ref="F4:H4"/>
    <mergeCell ref="I4:J4"/>
    <mergeCell ref="A70:B70"/>
    <mergeCell ref="A4:A5"/>
    <mergeCell ref="B4:B5"/>
  </mergeCells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defaultGridColor="0" colorId="23" workbookViewId="0" topLeftCell="A1">
      <selection activeCell="D21" sqref="D21"/>
    </sheetView>
  </sheetViews>
  <sheetFormatPr defaultColWidth="9.140625" defaultRowHeight="12.75"/>
  <cols>
    <col min="1" max="2" width="9.140625" style="1" customWidth="1"/>
    <col min="3" max="3" width="21.421875" style="1" customWidth="1"/>
    <col min="4" max="4" width="38.140625" style="1" customWidth="1"/>
    <col min="5" max="5" width="32.8515625" style="1" customWidth="1"/>
    <col min="6" max="16384" width="9.140625" style="1" customWidth="1"/>
  </cols>
  <sheetData>
    <row r="1" spans="1:8" ht="14.25" customHeight="1">
      <c r="A1" s="5" t="s">
        <v>401</v>
      </c>
      <c r="B1" s="5"/>
      <c r="C1" s="5"/>
      <c r="D1" s="5"/>
      <c r="E1" s="5"/>
      <c r="F1" s="5"/>
      <c r="G1" s="5"/>
      <c r="H1" s="5"/>
    </row>
    <row r="2" spans="1:5" ht="25.5" customHeight="1">
      <c r="A2" s="105" t="s">
        <v>402</v>
      </c>
      <c r="B2" s="105"/>
      <c r="C2" s="105"/>
      <c r="D2" s="105"/>
      <c r="E2" s="105"/>
    </row>
    <row r="3" spans="1:5" ht="12">
      <c r="A3" s="181" t="s">
        <v>403</v>
      </c>
      <c r="B3" s="181"/>
      <c r="C3" s="181"/>
      <c r="D3" s="147"/>
      <c r="E3" s="148" t="s">
        <v>283</v>
      </c>
    </row>
    <row r="4" spans="1:5" ht="12">
      <c r="A4" s="149" t="s">
        <v>284</v>
      </c>
      <c r="B4" s="150"/>
      <c r="C4" s="149" t="s">
        <v>285</v>
      </c>
      <c r="D4" s="149" t="s">
        <v>286</v>
      </c>
      <c r="E4" s="151" t="s">
        <v>287</v>
      </c>
    </row>
    <row r="5" spans="1:5" ht="12">
      <c r="A5" s="152" t="s">
        <v>288</v>
      </c>
      <c r="B5" s="153" t="s">
        <v>289</v>
      </c>
      <c r="C5" s="152" t="s">
        <v>290</v>
      </c>
      <c r="D5" s="152"/>
      <c r="E5" s="151">
        <f>SUM(E6:E65)</f>
        <v>0</v>
      </c>
    </row>
    <row r="6" spans="1:5" ht="12">
      <c r="A6" s="154">
        <v>501</v>
      </c>
      <c r="B6" s="155">
        <v>1</v>
      </c>
      <c r="C6" s="156" t="s">
        <v>291</v>
      </c>
      <c r="D6" s="156" t="s">
        <v>292</v>
      </c>
      <c r="E6" s="157"/>
    </row>
    <row r="7" spans="1:5" ht="12">
      <c r="A7" s="154">
        <v>501</v>
      </c>
      <c r="B7" s="155">
        <v>2</v>
      </c>
      <c r="C7" s="156"/>
      <c r="D7" s="156" t="s">
        <v>293</v>
      </c>
      <c r="E7" s="157"/>
    </row>
    <row r="8" spans="1:5" ht="12">
      <c r="A8" s="154">
        <v>501</v>
      </c>
      <c r="B8" s="155">
        <v>3</v>
      </c>
      <c r="C8" s="156"/>
      <c r="D8" s="156" t="s">
        <v>294</v>
      </c>
      <c r="E8" s="157"/>
    </row>
    <row r="9" spans="1:5" ht="12">
      <c r="A9" s="154">
        <v>501</v>
      </c>
      <c r="B9" s="155">
        <v>99</v>
      </c>
      <c r="C9" s="156"/>
      <c r="D9" s="156" t="s">
        <v>295</v>
      </c>
      <c r="E9" s="157"/>
    </row>
    <row r="10" spans="1:5" ht="12">
      <c r="A10" s="154">
        <v>502</v>
      </c>
      <c r="B10" s="155">
        <v>1</v>
      </c>
      <c r="C10" s="156" t="s">
        <v>296</v>
      </c>
      <c r="D10" s="156" t="s">
        <v>297</v>
      </c>
      <c r="E10" s="157"/>
    </row>
    <row r="11" spans="1:5" ht="12">
      <c r="A11" s="154">
        <v>502</v>
      </c>
      <c r="B11" s="155">
        <v>2</v>
      </c>
      <c r="C11" s="156"/>
      <c r="D11" s="156" t="s">
        <v>298</v>
      </c>
      <c r="E11" s="157"/>
    </row>
    <row r="12" spans="1:5" ht="12">
      <c r="A12" s="154">
        <v>502</v>
      </c>
      <c r="B12" s="155">
        <v>3</v>
      </c>
      <c r="C12" s="156"/>
      <c r="D12" s="156" t="s">
        <v>299</v>
      </c>
      <c r="E12" s="157"/>
    </row>
    <row r="13" spans="1:5" ht="12">
      <c r="A13" s="154">
        <v>502</v>
      </c>
      <c r="B13" s="155">
        <v>4</v>
      </c>
      <c r="C13" s="156"/>
      <c r="D13" s="156" t="s">
        <v>300</v>
      </c>
      <c r="E13" s="157"/>
    </row>
    <row r="14" spans="1:5" ht="12">
      <c r="A14" s="154">
        <v>502</v>
      </c>
      <c r="B14" s="155">
        <v>5</v>
      </c>
      <c r="C14" s="156"/>
      <c r="D14" s="156" t="s">
        <v>301</v>
      </c>
      <c r="E14" s="157"/>
    </row>
    <row r="15" spans="1:5" ht="12">
      <c r="A15" s="154">
        <v>502</v>
      </c>
      <c r="B15" s="155">
        <v>6</v>
      </c>
      <c r="C15" s="156"/>
      <c r="D15" s="156" t="s">
        <v>302</v>
      </c>
      <c r="E15" s="157"/>
    </row>
    <row r="16" spans="1:5" ht="12">
      <c r="A16" s="154">
        <v>502</v>
      </c>
      <c r="B16" s="155">
        <v>7</v>
      </c>
      <c r="C16" s="156"/>
      <c r="D16" s="156" t="s">
        <v>303</v>
      </c>
      <c r="E16" s="157"/>
    </row>
    <row r="17" spans="1:5" ht="12">
      <c r="A17" s="154">
        <v>502</v>
      </c>
      <c r="B17" s="155">
        <v>8</v>
      </c>
      <c r="C17" s="156"/>
      <c r="D17" s="156" t="s">
        <v>304</v>
      </c>
      <c r="E17" s="157"/>
    </row>
    <row r="18" spans="1:5" ht="12">
      <c r="A18" s="154">
        <v>502</v>
      </c>
      <c r="B18" s="155">
        <v>9</v>
      </c>
      <c r="C18" s="156"/>
      <c r="D18" s="156" t="s">
        <v>305</v>
      </c>
      <c r="E18" s="157"/>
    </row>
    <row r="19" spans="1:5" ht="12">
      <c r="A19" s="154">
        <v>502</v>
      </c>
      <c r="B19" s="155">
        <v>99</v>
      </c>
      <c r="C19" s="156"/>
      <c r="D19" s="156" t="s">
        <v>306</v>
      </c>
      <c r="E19" s="157"/>
    </row>
    <row r="20" spans="1:5" ht="12">
      <c r="A20" s="154">
        <v>503</v>
      </c>
      <c r="B20" s="155">
        <v>1</v>
      </c>
      <c r="C20" s="156" t="s">
        <v>307</v>
      </c>
      <c r="D20" s="156" t="s">
        <v>308</v>
      </c>
      <c r="E20" s="157"/>
    </row>
    <row r="21" spans="1:5" ht="12">
      <c r="A21" s="154">
        <v>503</v>
      </c>
      <c r="B21" s="155">
        <v>2</v>
      </c>
      <c r="C21" s="156"/>
      <c r="D21" s="156" t="s">
        <v>309</v>
      </c>
      <c r="E21" s="157"/>
    </row>
    <row r="22" spans="1:5" ht="12">
      <c r="A22" s="154">
        <v>503</v>
      </c>
      <c r="B22" s="155">
        <v>3</v>
      </c>
      <c r="C22" s="156"/>
      <c r="D22" s="156" t="s">
        <v>310</v>
      </c>
      <c r="E22" s="157"/>
    </row>
    <row r="23" spans="1:5" ht="12">
      <c r="A23" s="154">
        <v>503</v>
      </c>
      <c r="B23" s="155">
        <v>5</v>
      </c>
      <c r="C23" s="156"/>
      <c r="D23" s="156" t="s">
        <v>311</v>
      </c>
      <c r="E23" s="157"/>
    </row>
    <row r="24" spans="1:5" ht="12">
      <c r="A24" s="154">
        <v>503</v>
      </c>
      <c r="B24" s="155">
        <v>6</v>
      </c>
      <c r="C24" s="156"/>
      <c r="D24" s="156" t="s">
        <v>312</v>
      </c>
      <c r="E24" s="157"/>
    </row>
    <row r="25" spans="1:5" ht="12">
      <c r="A25" s="154">
        <v>503</v>
      </c>
      <c r="B25" s="155">
        <v>7</v>
      </c>
      <c r="C25" s="156"/>
      <c r="D25" s="156" t="s">
        <v>313</v>
      </c>
      <c r="E25" s="157"/>
    </row>
    <row r="26" spans="1:5" ht="12">
      <c r="A26" s="154">
        <v>503</v>
      </c>
      <c r="B26" s="155">
        <v>99</v>
      </c>
      <c r="C26" s="156"/>
      <c r="D26" s="156" t="s">
        <v>314</v>
      </c>
      <c r="E26" s="157"/>
    </row>
    <row r="27" spans="1:5" ht="12">
      <c r="A27" s="154">
        <v>504</v>
      </c>
      <c r="B27" s="155">
        <v>1</v>
      </c>
      <c r="C27" s="156" t="s">
        <v>315</v>
      </c>
      <c r="D27" s="156" t="s">
        <v>308</v>
      </c>
      <c r="E27" s="157"/>
    </row>
    <row r="28" spans="1:5" ht="12">
      <c r="A28" s="154">
        <v>504</v>
      </c>
      <c r="B28" s="155">
        <v>2</v>
      </c>
      <c r="C28" s="156"/>
      <c r="D28" s="156" t="s">
        <v>309</v>
      </c>
      <c r="E28" s="157"/>
    </row>
    <row r="29" spans="1:5" ht="12">
      <c r="A29" s="154">
        <v>504</v>
      </c>
      <c r="B29" s="155">
        <v>3</v>
      </c>
      <c r="C29" s="156"/>
      <c r="D29" s="156" t="s">
        <v>310</v>
      </c>
      <c r="E29" s="157"/>
    </row>
    <row r="30" spans="1:5" ht="12">
      <c r="A30" s="154">
        <v>504</v>
      </c>
      <c r="B30" s="155">
        <v>4</v>
      </c>
      <c r="C30" s="156"/>
      <c r="D30" s="156" t="s">
        <v>312</v>
      </c>
      <c r="E30" s="157"/>
    </row>
    <row r="31" spans="1:5" ht="12">
      <c r="A31" s="154">
        <v>504</v>
      </c>
      <c r="B31" s="155">
        <v>5</v>
      </c>
      <c r="C31" s="156"/>
      <c r="D31" s="156" t="s">
        <v>313</v>
      </c>
      <c r="E31" s="157"/>
    </row>
    <row r="32" spans="1:5" ht="12">
      <c r="A32" s="154">
        <v>504</v>
      </c>
      <c r="B32" s="155">
        <v>99</v>
      </c>
      <c r="C32" s="156"/>
      <c r="D32" s="156" t="s">
        <v>314</v>
      </c>
      <c r="E32" s="157"/>
    </row>
    <row r="33" spans="1:5" ht="12">
      <c r="A33" s="154">
        <v>505</v>
      </c>
      <c r="B33" s="155">
        <v>4</v>
      </c>
      <c r="C33" s="156" t="s">
        <v>316</v>
      </c>
      <c r="D33" s="156" t="s">
        <v>317</v>
      </c>
      <c r="E33" s="157"/>
    </row>
    <row r="34" spans="1:5" ht="12">
      <c r="A34" s="154">
        <v>505</v>
      </c>
      <c r="B34" s="155">
        <v>2</v>
      </c>
      <c r="C34" s="156"/>
      <c r="D34" s="156" t="s">
        <v>318</v>
      </c>
      <c r="E34" s="157"/>
    </row>
    <row r="35" spans="1:5" ht="12">
      <c r="A35" s="154">
        <v>505</v>
      </c>
      <c r="B35" s="155">
        <v>99</v>
      </c>
      <c r="C35" s="156"/>
      <c r="D35" s="156" t="s">
        <v>319</v>
      </c>
      <c r="E35" s="157"/>
    </row>
    <row r="36" spans="1:5" ht="12">
      <c r="A36" s="154">
        <v>506</v>
      </c>
      <c r="B36" s="155">
        <v>1</v>
      </c>
      <c r="C36" s="156" t="s">
        <v>320</v>
      </c>
      <c r="D36" s="156" t="s">
        <v>321</v>
      </c>
      <c r="E36" s="157"/>
    </row>
    <row r="37" spans="1:5" ht="12">
      <c r="A37" s="154">
        <v>506</v>
      </c>
      <c r="B37" s="155">
        <v>2</v>
      </c>
      <c r="C37" s="156"/>
      <c r="D37" s="156" t="s">
        <v>322</v>
      </c>
      <c r="E37" s="157"/>
    </row>
    <row r="38" spans="1:5" ht="12">
      <c r="A38" s="154">
        <v>507</v>
      </c>
      <c r="B38" s="155">
        <v>1</v>
      </c>
      <c r="C38" s="156" t="s">
        <v>323</v>
      </c>
      <c r="D38" s="156" t="s">
        <v>324</v>
      </c>
      <c r="E38" s="157"/>
    </row>
    <row r="39" spans="1:5" ht="12">
      <c r="A39" s="154">
        <v>507</v>
      </c>
      <c r="B39" s="155">
        <v>2</v>
      </c>
      <c r="C39" s="156"/>
      <c r="D39" s="156" t="s">
        <v>325</v>
      </c>
      <c r="E39" s="157"/>
    </row>
    <row r="40" spans="1:5" ht="12">
      <c r="A40" s="154">
        <v>507</v>
      </c>
      <c r="B40" s="155">
        <v>99</v>
      </c>
      <c r="C40" s="156"/>
      <c r="D40" s="156" t="s">
        <v>326</v>
      </c>
      <c r="E40" s="157"/>
    </row>
    <row r="41" spans="1:5" ht="12">
      <c r="A41" s="154">
        <v>508</v>
      </c>
      <c r="B41" s="155">
        <v>1</v>
      </c>
      <c r="C41" s="156" t="s">
        <v>327</v>
      </c>
      <c r="D41" s="156" t="s">
        <v>328</v>
      </c>
      <c r="E41" s="157"/>
    </row>
    <row r="42" spans="1:5" ht="12">
      <c r="A42" s="154">
        <v>508</v>
      </c>
      <c r="B42" s="155">
        <v>2</v>
      </c>
      <c r="C42" s="156"/>
      <c r="D42" s="156" t="s">
        <v>329</v>
      </c>
      <c r="E42" s="157"/>
    </row>
    <row r="43" spans="1:5" ht="12">
      <c r="A43" s="154">
        <v>509</v>
      </c>
      <c r="B43" s="155">
        <v>1</v>
      </c>
      <c r="C43" s="156" t="s">
        <v>330</v>
      </c>
      <c r="D43" s="156" t="s">
        <v>331</v>
      </c>
      <c r="E43" s="157"/>
    </row>
    <row r="44" spans="1:5" ht="12">
      <c r="A44" s="154">
        <v>509</v>
      </c>
      <c r="B44" s="155">
        <v>2</v>
      </c>
      <c r="C44" s="156"/>
      <c r="D44" s="156" t="s">
        <v>332</v>
      </c>
      <c r="E44" s="157"/>
    </row>
    <row r="45" spans="1:5" ht="12">
      <c r="A45" s="154">
        <v>509</v>
      </c>
      <c r="B45" s="155">
        <v>3</v>
      </c>
      <c r="C45" s="156"/>
      <c r="D45" s="156" t="s">
        <v>333</v>
      </c>
      <c r="E45" s="157"/>
    </row>
    <row r="46" spans="1:5" ht="12">
      <c r="A46" s="154">
        <v>509</v>
      </c>
      <c r="B46" s="155">
        <v>5</v>
      </c>
      <c r="C46" s="156"/>
      <c r="D46" s="156" t="s">
        <v>334</v>
      </c>
      <c r="E46" s="157"/>
    </row>
    <row r="47" spans="1:5" ht="12">
      <c r="A47" s="154">
        <v>509</v>
      </c>
      <c r="B47" s="155">
        <v>99</v>
      </c>
      <c r="C47" s="156"/>
      <c r="D47" s="156" t="s">
        <v>335</v>
      </c>
      <c r="E47" s="157"/>
    </row>
    <row r="48" spans="1:5" ht="12">
      <c r="A48" s="154">
        <v>510</v>
      </c>
      <c r="B48" s="155">
        <v>2</v>
      </c>
      <c r="C48" s="156" t="s">
        <v>336</v>
      </c>
      <c r="D48" s="156" t="s">
        <v>337</v>
      </c>
      <c r="E48" s="157"/>
    </row>
    <row r="49" spans="1:5" ht="12">
      <c r="A49" s="154">
        <v>510</v>
      </c>
      <c r="B49" s="155">
        <v>3</v>
      </c>
      <c r="C49" s="156"/>
      <c r="D49" s="156" t="s">
        <v>338</v>
      </c>
      <c r="E49" s="157"/>
    </row>
    <row r="50" spans="1:5" ht="12">
      <c r="A50" s="154">
        <v>511</v>
      </c>
      <c r="B50" s="155">
        <v>1</v>
      </c>
      <c r="C50" s="156" t="s">
        <v>339</v>
      </c>
      <c r="D50" s="156" t="s">
        <v>340</v>
      </c>
      <c r="E50" s="157"/>
    </row>
    <row r="51" spans="1:5" ht="12">
      <c r="A51" s="154">
        <v>511</v>
      </c>
      <c r="B51" s="155">
        <v>2</v>
      </c>
      <c r="C51" s="156"/>
      <c r="D51" s="156" t="s">
        <v>341</v>
      </c>
      <c r="E51" s="157"/>
    </row>
    <row r="52" spans="1:5" ht="12">
      <c r="A52" s="154">
        <v>511</v>
      </c>
      <c r="B52" s="155">
        <v>3</v>
      </c>
      <c r="C52" s="156"/>
      <c r="D52" s="156" t="s">
        <v>342</v>
      </c>
      <c r="E52" s="157"/>
    </row>
    <row r="53" spans="1:5" ht="12">
      <c r="A53" s="154">
        <v>511</v>
      </c>
      <c r="B53" s="155">
        <v>4</v>
      </c>
      <c r="C53" s="156"/>
      <c r="D53" s="156" t="s">
        <v>343</v>
      </c>
      <c r="E53" s="157"/>
    </row>
    <row r="54" spans="1:5" ht="12">
      <c r="A54" s="154">
        <v>512</v>
      </c>
      <c r="B54" s="155">
        <v>1</v>
      </c>
      <c r="C54" s="156" t="s">
        <v>344</v>
      </c>
      <c r="D54" s="156" t="s">
        <v>345</v>
      </c>
      <c r="E54" s="157"/>
    </row>
    <row r="55" spans="1:5" ht="12">
      <c r="A55" s="154">
        <v>512</v>
      </c>
      <c r="B55" s="155">
        <v>2</v>
      </c>
      <c r="C55" s="156"/>
      <c r="D55" s="156" t="s">
        <v>346</v>
      </c>
      <c r="E55" s="157"/>
    </row>
    <row r="56" spans="1:5" ht="12">
      <c r="A56" s="154">
        <v>513</v>
      </c>
      <c r="B56" s="155">
        <v>1</v>
      </c>
      <c r="C56" s="156" t="s">
        <v>347</v>
      </c>
      <c r="D56" s="156" t="s">
        <v>348</v>
      </c>
      <c r="E56" s="157"/>
    </row>
    <row r="57" spans="1:5" ht="12">
      <c r="A57" s="154">
        <v>513</v>
      </c>
      <c r="B57" s="155">
        <v>2</v>
      </c>
      <c r="C57" s="156"/>
      <c r="D57" s="156" t="s">
        <v>349</v>
      </c>
      <c r="E57" s="157"/>
    </row>
    <row r="58" spans="1:5" ht="12">
      <c r="A58" s="154">
        <v>513</v>
      </c>
      <c r="B58" s="155">
        <v>3</v>
      </c>
      <c r="C58" s="156"/>
      <c r="D58" s="156" t="s">
        <v>350</v>
      </c>
      <c r="E58" s="157"/>
    </row>
    <row r="59" spans="1:5" ht="12">
      <c r="A59" s="154">
        <v>513</v>
      </c>
      <c r="B59" s="155">
        <v>4</v>
      </c>
      <c r="C59" s="156"/>
      <c r="D59" s="156" t="s">
        <v>351</v>
      </c>
      <c r="E59" s="157"/>
    </row>
    <row r="60" spans="1:5" ht="12">
      <c r="A60" s="154">
        <v>514</v>
      </c>
      <c r="B60" s="155">
        <v>1</v>
      </c>
      <c r="C60" s="156" t="s">
        <v>352</v>
      </c>
      <c r="D60" s="156" t="s">
        <v>353</v>
      </c>
      <c r="E60" s="157"/>
    </row>
    <row r="61" spans="1:5" ht="12">
      <c r="A61" s="154">
        <v>514</v>
      </c>
      <c r="B61" s="155">
        <v>2</v>
      </c>
      <c r="C61" s="156"/>
      <c r="D61" s="156" t="s">
        <v>354</v>
      </c>
      <c r="E61" s="157"/>
    </row>
    <row r="62" spans="1:5" ht="12">
      <c r="A62" s="154">
        <v>599</v>
      </c>
      <c r="B62" s="155">
        <v>6</v>
      </c>
      <c r="C62" s="156" t="s">
        <v>355</v>
      </c>
      <c r="D62" s="156" t="s">
        <v>356</v>
      </c>
      <c r="E62" s="157"/>
    </row>
    <row r="63" spans="1:5" ht="12">
      <c r="A63" s="154">
        <v>599</v>
      </c>
      <c r="B63" s="155">
        <v>7</v>
      </c>
      <c r="C63" s="156"/>
      <c r="D63" s="156" t="s">
        <v>357</v>
      </c>
      <c r="E63" s="157"/>
    </row>
    <row r="64" spans="1:5" ht="12">
      <c r="A64" s="154">
        <v>599</v>
      </c>
      <c r="B64" s="155">
        <v>8</v>
      </c>
      <c r="C64" s="156"/>
      <c r="D64" s="156" t="s">
        <v>358</v>
      </c>
      <c r="E64" s="157"/>
    </row>
    <row r="65" spans="1:5" ht="12">
      <c r="A65" s="154">
        <v>599</v>
      </c>
      <c r="B65" s="155">
        <v>99</v>
      </c>
      <c r="C65" s="156"/>
      <c r="D65" s="156" t="s">
        <v>359</v>
      </c>
      <c r="E65" s="157"/>
    </row>
  </sheetData>
  <mergeCells count="20">
    <mergeCell ref="A1:H1"/>
    <mergeCell ref="A2:E2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  <mergeCell ref="A3:C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23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9.140625" style="1" customWidth="1"/>
    <col min="4" max="4" width="14.421875" style="1" customWidth="1"/>
    <col min="5" max="6" width="9.140625" style="1" customWidth="1"/>
    <col min="7" max="7" width="24.00390625" style="1" customWidth="1"/>
    <col min="8" max="16384" width="9.140625" style="1" customWidth="1"/>
  </cols>
  <sheetData>
    <row r="1" spans="1:8" ht="14.25" customHeight="1">
      <c r="A1" s="5" t="s">
        <v>404</v>
      </c>
      <c r="B1" s="5"/>
      <c r="C1" s="5"/>
      <c r="D1" s="5"/>
      <c r="E1" s="5"/>
      <c r="F1" s="5"/>
      <c r="G1" s="5"/>
      <c r="H1" s="5"/>
    </row>
    <row r="2" spans="1:7" ht="54.75" customHeight="1">
      <c r="A2" s="182" t="s">
        <v>405</v>
      </c>
      <c r="B2" s="182"/>
      <c r="C2" s="182"/>
      <c r="D2" s="182"/>
      <c r="E2" s="182"/>
      <c r="F2" s="182"/>
      <c r="G2" s="182"/>
    </row>
    <row r="3" spans="1:7" ht="16.5" customHeight="1">
      <c r="A3" s="183" t="s">
        <v>406</v>
      </c>
      <c r="B3" s="183"/>
      <c r="C3" s="183"/>
      <c r="D3" s="183"/>
      <c r="E3" s="183"/>
      <c r="F3" s="183"/>
      <c r="G3" s="183"/>
    </row>
    <row r="4" spans="1:7" ht="27.75" customHeight="1">
      <c r="A4" s="184" t="s">
        <v>407</v>
      </c>
      <c r="B4" s="185"/>
      <c r="C4" s="186"/>
      <c r="D4" s="184" t="s">
        <v>408</v>
      </c>
      <c r="E4" s="185"/>
      <c r="F4" s="187"/>
      <c r="G4" s="186"/>
    </row>
    <row r="5" spans="1:7" ht="27.75" customHeight="1">
      <c r="A5" s="184" t="s">
        <v>409</v>
      </c>
      <c r="B5" s="188"/>
      <c r="C5" s="189"/>
      <c r="D5" s="184" t="s">
        <v>410</v>
      </c>
      <c r="E5" s="185" t="s">
        <v>411</v>
      </c>
      <c r="F5" s="187"/>
      <c r="G5" s="186"/>
    </row>
    <row r="6" spans="1:7" ht="27.75" customHeight="1">
      <c r="A6" s="184" t="s">
        <v>412</v>
      </c>
      <c r="B6" s="188"/>
      <c r="C6" s="189"/>
      <c r="D6" s="184" t="s">
        <v>413</v>
      </c>
      <c r="E6" s="185"/>
      <c r="F6" s="187"/>
      <c r="G6" s="186"/>
    </row>
    <row r="7" spans="1:7" ht="27.75" customHeight="1">
      <c r="A7" s="184" t="s">
        <v>414</v>
      </c>
      <c r="B7" s="185"/>
      <c r="C7" s="186"/>
      <c r="D7" s="184" t="s">
        <v>415</v>
      </c>
      <c r="E7" s="185"/>
      <c r="F7" s="187"/>
      <c r="G7" s="186"/>
    </row>
    <row r="8" spans="1:7" ht="27.75" customHeight="1">
      <c r="A8" s="184" t="s">
        <v>416</v>
      </c>
      <c r="B8" s="185"/>
      <c r="C8" s="186"/>
      <c r="D8" s="184" t="s">
        <v>417</v>
      </c>
      <c r="E8" s="185"/>
      <c r="F8" s="187"/>
      <c r="G8" s="186"/>
    </row>
    <row r="9" spans="1:7" ht="55.5" customHeight="1">
      <c r="A9" s="184" t="s">
        <v>418</v>
      </c>
      <c r="B9" s="185"/>
      <c r="C9" s="186"/>
      <c r="D9" s="184" t="s">
        <v>419</v>
      </c>
      <c r="E9" s="185"/>
      <c r="F9" s="187"/>
      <c r="G9" s="186"/>
    </row>
    <row r="10" spans="1:7" ht="14.25" customHeight="1">
      <c r="A10" s="190" t="s">
        <v>420</v>
      </c>
      <c r="B10" s="191" t="s">
        <v>421</v>
      </c>
      <c r="C10" s="192"/>
      <c r="D10" s="193"/>
      <c r="E10" s="193"/>
      <c r="F10" s="193"/>
      <c r="G10" s="194"/>
    </row>
    <row r="11" spans="1:7" ht="14.25" customHeight="1">
      <c r="A11" s="195"/>
      <c r="B11" s="191" t="s">
        <v>422</v>
      </c>
      <c r="C11" s="192"/>
      <c r="D11" s="193"/>
      <c r="E11" s="193"/>
      <c r="F11" s="193"/>
      <c r="G11" s="194"/>
    </row>
    <row r="12" spans="1:7" ht="14.25" customHeight="1">
      <c r="A12" s="195"/>
      <c r="B12" s="191" t="s">
        <v>423</v>
      </c>
      <c r="C12" s="192"/>
      <c r="D12" s="193"/>
      <c r="E12" s="193"/>
      <c r="F12" s="193"/>
      <c r="G12" s="194"/>
    </row>
    <row r="13" spans="1:7" ht="27.75" customHeight="1">
      <c r="A13" s="196"/>
      <c r="B13" s="191" t="s">
        <v>424</v>
      </c>
      <c r="C13" s="192"/>
      <c r="D13" s="193"/>
      <c r="E13" s="193"/>
      <c r="F13" s="193"/>
      <c r="G13" s="194"/>
    </row>
    <row r="14" spans="1:7" ht="41.25" customHeight="1">
      <c r="A14" s="184" t="s">
        <v>425</v>
      </c>
      <c r="B14" s="197"/>
      <c r="C14" s="198"/>
      <c r="D14" s="198"/>
      <c r="E14" s="198"/>
      <c r="F14" s="198"/>
      <c r="G14" s="199"/>
    </row>
    <row r="15" spans="1:7" ht="69" customHeight="1">
      <c r="A15" s="184" t="s">
        <v>426</v>
      </c>
      <c r="B15" s="200"/>
      <c r="C15" s="201"/>
      <c r="D15" s="201"/>
      <c r="E15" s="201"/>
      <c r="F15" s="201"/>
      <c r="G15" s="202"/>
    </row>
    <row r="16" spans="1:7" ht="82.5" customHeight="1">
      <c r="A16" s="184" t="s">
        <v>427</v>
      </c>
      <c r="B16" s="203"/>
      <c r="C16" s="204"/>
      <c r="D16" s="204"/>
      <c r="E16" s="204"/>
      <c r="F16" s="204"/>
      <c r="G16" s="205"/>
    </row>
    <row r="17" spans="1:7" ht="41.25" customHeight="1">
      <c r="A17" s="184" t="s">
        <v>428</v>
      </c>
      <c r="B17" s="197"/>
      <c r="C17" s="198"/>
      <c r="D17" s="198"/>
      <c r="E17" s="198"/>
      <c r="F17" s="198"/>
      <c r="G17" s="199"/>
    </row>
    <row r="18" spans="1:7" ht="27.75" customHeight="1">
      <c r="A18" s="184" t="s">
        <v>429</v>
      </c>
      <c r="B18" s="197"/>
      <c r="C18" s="198"/>
      <c r="D18" s="198"/>
      <c r="E18" s="198"/>
      <c r="F18" s="198"/>
      <c r="G18" s="199"/>
    </row>
    <row r="19" spans="1:8" ht="12">
      <c r="A19" s="206" t="s">
        <v>430</v>
      </c>
      <c r="B19" s="207" t="s">
        <v>431</v>
      </c>
      <c r="C19" s="207" t="s">
        <v>432</v>
      </c>
      <c r="D19" s="208" t="s">
        <v>433</v>
      </c>
      <c r="E19" s="209"/>
      <c r="F19" s="210"/>
      <c r="G19" s="207" t="s">
        <v>434</v>
      </c>
      <c r="H19" s="1"/>
    </row>
    <row r="20" spans="1:7" ht="12">
      <c r="A20" s="211"/>
      <c r="B20" s="206" t="s">
        <v>435</v>
      </c>
      <c r="C20" s="206" t="s">
        <v>436</v>
      </c>
      <c r="D20" s="207" t="s">
        <v>437</v>
      </c>
      <c r="E20" s="212"/>
      <c r="F20" s="213"/>
      <c r="G20" s="214"/>
    </row>
    <row r="21" spans="1:7" ht="12">
      <c r="A21" s="211"/>
      <c r="B21" s="211"/>
      <c r="C21" s="211"/>
      <c r="D21" s="207" t="s">
        <v>438</v>
      </c>
      <c r="E21" s="212"/>
      <c r="F21" s="213"/>
      <c r="G21" s="214"/>
    </row>
    <row r="22" spans="1:7" ht="12">
      <c r="A22" s="211"/>
      <c r="B22" s="211"/>
      <c r="C22" s="211"/>
      <c r="D22" s="207" t="s">
        <v>439</v>
      </c>
      <c r="E22" s="212"/>
      <c r="F22" s="213"/>
      <c r="G22" s="214"/>
    </row>
    <row r="23" spans="1:7" ht="12">
      <c r="A23" s="211"/>
      <c r="B23" s="211"/>
      <c r="C23" s="211"/>
      <c r="D23" s="207" t="s">
        <v>440</v>
      </c>
      <c r="E23" s="212"/>
      <c r="F23" s="213"/>
      <c r="G23" s="214"/>
    </row>
    <row r="24" spans="1:7" ht="12">
      <c r="A24" s="211"/>
      <c r="B24" s="211"/>
      <c r="C24" s="211"/>
      <c r="D24" s="207" t="s">
        <v>441</v>
      </c>
      <c r="E24" s="212"/>
      <c r="F24" s="213"/>
      <c r="G24" s="214"/>
    </row>
    <row r="25" spans="1:7" ht="12">
      <c r="A25" s="211"/>
      <c r="B25" s="211"/>
      <c r="C25" s="211"/>
      <c r="D25" s="207" t="s">
        <v>442</v>
      </c>
      <c r="E25" s="212"/>
      <c r="F25" s="213"/>
      <c r="G25" s="214"/>
    </row>
    <row r="26" spans="1:7" ht="12">
      <c r="A26" s="211"/>
      <c r="B26" s="211"/>
      <c r="C26" s="211"/>
      <c r="D26" s="207" t="s">
        <v>443</v>
      </c>
      <c r="E26" s="212"/>
      <c r="F26" s="213"/>
      <c r="G26" s="214"/>
    </row>
    <row r="27" spans="1:7" ht="12">
      <c r="A27" s="211"/>
      <c r="B27" s="211"/>
      <c r="C27" s="211"/>
      <c r="D27" s="207" t="s">
        <v>444</v>
      </c>
      <c r="E27" s="212"/>
      <c r="F27" s="213"/>
      <c r="G27" s="214"/>
    </row>
    <row r="28" spans="1:7" ht="12">
      <c r="A28" s="211"/>
      <c r="B28" s="211"/>
      <c r="C28" s="211"/>
      <c r="D28" s="207" t="s">
        <v>445</v>
      </c>
      <c r="E28" s="212"/>
      <c r="F28" s="213"/>
      <c r="G28" s="214"/>
    </row>
    <row r="29" spans="1:7" ht="12">
      <c r="A29" s="211"/>
      <c r="B29" s="211"/>
      <c r="C29" s="215"/>
      <c r="D29" s="207" t="s">
        <v>446</v>
      </c>
      <c r="E29" s="212"/>
      <c r="F29" s="213"/>
      <c r="G29" s="214"/>
    </row>
    <row r="30" spans="1:7" ht="12">
      <c r="A30" s="211"/>
      <c r="B30" s="211"/>
      <c r="C30" s="206" t="s">
        <v>447</v>
      </c>
      <c r="D30" s="207" t="s">
        <v>448</v>
      </c>
      <c r="E30" s="212"/>
      <c r="F30" s="213"/>
      <c r="G30" s="214"/>
    </row>
    <row r="31" spans="1:7" ht="12">
      <c r="A31" s="211"/>
      <c r="B31" s="211"/>
      <c r="C31" s="211"/>
      <c r="D31" s="207" t="s">
        <v>449</v>
      </c>
      <c r="E31" s="212"/>
      <c r="F31" s="213"/>
      <c r="G31" s="214"/>
    </row>
    <row r="32" spans="1:7" ht="12">
      <c r="A32" s="211"/>
      <c r="B32" s="211"/>
      <c r="C32" s="211"/>
      <c r="D32" s="207" t="s">
        <v>450</v>
      </c>
      <c r="E32" s="212"/>
      <c r="F32" s="213"/>
      <c r="G32" s="214"/>
    </row>
    <row r="33" spans="1:7" ht="12">
      <c r="A33" s="211"/>
      <c r="B33" s="211"/>
      <c r="C33" s="211"/>
      <c r="D33" s="207" t="s">
        <v>451</v>
      </c>
      <c r="E33" s="212"/>
      <c r="F33" s="213"/>
      <c r="G33" s="214"/>
    </row>
    <row r="34" spans="1:7" ht="12">
      <c r="A34" s="211"/>
      <c r="B34" s="211"/>
      <c r="C34" s="215"/>
      <c r="D34" s="207" t="s">
        <v>452</v>
      </c>
      <c r="E34" s="212"/>
      <c r="F34" s="213"/>
      <c r="G34" s="214"/>
    </row>
    <row r="35" spans="1:7" ht="12">
      <c r="A35" s="211"/>
      <c r="B35" s="211"/>
      <c r="C35" s="206" t="s">
        <v>453</v>
      </c>
      <c r="D35" s="207" t="s">
        <v>454</v>
      </c>
      <c r="E35" s="212"/>
      <c r="F35" s="213"/>
      <c r="G35" s="214"/>
    </row>
    <row r="36" spans="1:7" ht="12">
      <c r="A36" s="211"/>
      <c r="B36" s="211"/>
      <c r="C36" s="211"/>
      <c r="D36" s="207" t="s">
        <v>455</v>
      </c>
      <c r="E36" s="212"/>
      <c r="F36" s="213"/>
      <c r="G36" s="214"/>
    </row>
    <row r="37" spans="1:7" ht="12">
      <c r="A37" s="211"/>
      <c r="B37" s="211"/>
      <c r="C37" s="211"/>
      <c r="D37" s="207" t="s">
        <v>456</v>
      </c>
      <c r="E37" s="212"/>
      <c r="F37" s="213"/>
      <c r="G37" s="214"/>
    </row>
    <row r="38" spans="1:7" ht="12">
      <c r="A38" s="211"/>
      <c r="B38" s="211"/>
      <c r="C38" s="211"/>
      <c r="D38" s="207" t="s">
        <v>457</v>
      </c>
      <c r="E38" s="212"/>
      <c r="F38" s="213"/>
      <c r="G38" s="214"/>
    </row>
    <row r="39" spans="1:7" ht="12">
      <c r="A39" s="211"/>
      <c r="B39" s="211"/>
      <c r="C39" s="215"/>
      <c r="D39" s="207" t="s">
        <v>458</v>
      </c>
      <c r="E39" s="212"/>
      <c r="F39" s="213"/>
      <c r="G39" s="214"/>
    </row>
    <row r="40" spans="1:7" ht="12">
      <c r="A40" s="211"/>
      <c r="B40" s="211"/>
      <c r="C40" s="206" t="s">
        <v>459</v>
      </c>
      <c r="D40" s="207" t="s">
        <v>460</v>
      </c>
      <c r="E40" s="212"/>
      <c r="F40" s="213"/>
      <c r="G40" s="214"/>
    </row>
    <row r="41" spans="1:7" ht="12">
      <c r="A41" s="211"/>
      <c r="B41" s="211"/>
      <c r="C41" s="211"/>
      <c r="D41" s="207" t="s">
        <v>461</v>
      </c>
      <c r="E41" s="212"/>
      <c r="F41" s="213"/>
      <c r="G41" s="214"/>
    </row>
    <row r="42" spans="1:7" ht="12">
      <c r="A42" s="211"/>
      <c r="B42" s="211"/>
      <c r="C42" s="211"/>
      <c r="D42" s="207" t="s">
        <v>462</v>
      </c>
      <c r="E42" s="212"/>
      <c r="F42" s="213"/>
      <c r="G42" s="214"/>
    </row>
    <row r="43" spans="1:7" ht="12">
      <c r="A43" s="211"/>
      <c r="B43" s="211"/>
      <c r="C43" s="211"/>
      <c r="D43" s="207" t="s">
        <v>463</v>
      </c>
      <c r="E43" s="212"/>
      <c r="F43" s="213"/>
      <c r="G43" s="214"/>
    </row>
    <row r="44" spans="1:7" ht="12">
      <c r="A44" s="211"/>
      <c r="B44" s="215"/>
      <c r="C44" s="215"/>
      <c r="D44" s="207" t="s">
        <v>464</v>
      </c>
      <c r="E44" s="212"/>
      <c r="F44" s="213"/>
      <c r="G44" s="214"/>
    </row>
    <row r="45" spans="1:7" ht="12">
      <c r="A45" s="211"/>
      <c r="B45" s="206" t="s">
        <v>465</v>
      </c>
      <c r="C45" s="206" t="s">
        <v>466</v>
      </c>
      <c r="D45" s="207" t="s">
        <v>467</v>
      </c>
      <c r="E45" s="212"/>
      <c r="F45" s="213"/>
      <c r="G45" s="214"/>
    </row>
    <row r="46" spans="1:7" ht="12">
      <c r="A46" s="211"/>
      <c r="B46" s="211"/>
      <c r="C46" s="215"/>
      <c r="D46" s="207" t="s">
        <v>468</v>
      </c>
      <c r="E46" s="212"/>
      <c r="F46" s="213"/>
      <c r="G46" s="214"/>
    </row>
    <row r="47" spans="1:7" ht="12">
      <c r="A47" s="211"/>
      <c r="B47" s="211"/>
      <c r="C47" s="206" t="s">
        <v>469</v>
      </c>
      <c r="D47" s="207" t="s">
        <v>470</v>
      </c>
      <c r="E47" s="212"/>
      <c r="F47" s="213"/>
      <c r="G47" s="214"/>
    </row>
    <row r="48" spans="1:7" ht="12">
      <c r="A48" s="211"/>
      <c r="B48" s="211"/>
      <c r="C48" s="215"/>
      <c r="D48" s="207" t="s">
        <v>471</v>
      </c>
      <c r="E48" s="212"/>
      <c r="F48" s="213"/>
      <c r="G48" s="214"/>
    </row>
    <row r="49" spans="1:7" ht="12">
      <c r="A49" s="211"/>
      <c r="B49" s="211"/>
      <c r="C49" s="206" t="s">
        <v>472</v>
      </c>
      <c r="D49" s="207" t="s">
        <v>473</v>
      </c>
      <c r="E49" s="212"/>
      <c r="F49" s="213"/>
      <c r="G49" s="214"/>
    </row>
    <row r="50" spans="1:7" ht="12">
      <c r="A50" s="211"/>
      <c r="B50" s="211"/>
      <c r="C50" s="215"/>
      <c r="D50" s="207" t="s">
        <v>474</v>
      </c>
      <c r="E50" s="212"/>
      <c r="F50" s="213"/>
      <c r="G50" s="214"/>
    </row>
    <row r="51" spans="1:7" ht="23.25" customHeight="1">
      <c r="A51" s="211"/>
      <c r="B51" s="211"/>
      <c r="C51" s="206" t="s">
        <v>475</v>
      </c>
      <c r="D51" s="207" t="s">
        <v>476</v>
      </c>
      <c r="E51" s="212"/>
      <c r="F51" s="213"/>
      <c r="G51" s="214"/>
    </row>
    <row r="52" spans="1:7" ht="23.25" customHeight="1">
      <c r="A52" s="211"/>
      <c r="B52" s="215"/>
      <c r="C52" s="215"/>
      <c r="D52" s="207" t="s">
        <v>477</v>
      </c>
      <c r="E52" s="212"/>
      <c r="F52" s="213"/>
      <c r="G52" s="214"/>
    </row>
    <row r="53" spans="1:7" ht="12">
      <c r="A53" s="211"/>
      <c r="B53" s="216" t="s">
        <v>478</v>
      </c>
      <c r="C53" s="217"/>
      <c r="D53" s="207" t="s">
        <v>479</v>
      </c>
      <c r="E53" s="212"/>
      <c r="F53" s="213"/>
      <c r="G53" s="214"/>
    </row>
    <row r="54" spans="1:7" ht="12">
      <c r="A54" s="215"/>
      <c r="B54" s="218"/>
      <c r="C54" s="219"/>
      <c r="D54" s="206" t="s">
        <v>480</v>
      </c>
      <c r="E54" s="212"/>
      <c r="F54" s="213"/>
      <c r="G54" s="220"/>
    </row>
    <row r="55" spans="1:7" ht="34.5" customHeight="1">
      <c r="A55" s="208" t="s">
        <v>481</v>
      </c>
      <c r="B55" s="212" t="s">
        <v>482</v>
      </c>
      <c r="C55" s="221"/>
      <c r="D55" s="221"/>
      <c r="E55" s="221"/>
      <c r="F55" s="221"/>
      <c r="G55" s="213"/>
    </row>
  </sheetData>
  <mergeCells count="74">
    <mergeCell ref="A1:H1"/>
    <mergeCell ref="A2:G2"/>
    <mergeCell ref="A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C10:G10"/>
    <mergeCell ref="C11:G11"/>
    <mergeCell ref="C12:G12"/>
    <mergeCell ref="C13:G13"/>
    <mergeCell ref="B14:G14"/>
    <mergeCell ref="B15:G15"/>
    <mergeCell ref="B16:G16"/>
    <mergeCell ref="B17:G17"/>
    <mergeCell ref="B18:G18"/>
    <mergeCell ref="D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B55:G55"/>
    <mergeCell ref="A10:A13"/>
    <mergeCell ref="A19:A54"/>
    <mergeCell ref="B20:B44"/>
    <mergeCell ref="B45:B52"/>
    <mergeCell ref="C20:C29"/>
    <mergeCell ref="C30:C34"/>
    <mergeCell ref="C35:C39"/>
    <mergeCell ref="C40:C44"/>
    <mergeCell ref="C45:C46"/>
    <mergeCell ref="C47:C48"/>
    <mergeCell ref="C49:C50"/>
    <mergeCell ref="C51:C52"/>
    <mergeCell ref="B53:C54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defaultGridColor="0" zoomScaleSheetLayoutView="100" colorId="23" workbookViewId="0" topLeftCell="A1">
      <selection activeCell="A3" sqref="A3:S3"/>
    </sheetView>
  </sheetViews>
  <sheetFormatPr defaultColWidth="9.140625" defaultRowHeight="12.75"/>
  <cols>
    <col min="1" max="1" width="12.57421875" style="40" customWidth="1"/>
    <col min="2" max="2" width="37.140625" style="40" customWidth="1"/>
    <col min="3" max="3" width="9.57421875" style="40" customWidth="1"/>
    <col min="4" max="4" width="9.7109375" style="41" customWidth="1"/>
    <col min="5" max="5" width="7.00390625" style="40" customWidth="1"/>
    <col min="6" max="6" width="4.7109375" style="40" customWidth="1"/>
    <col min="7" max="7" width="8.140625" style="40" customWidth="1"/>
    <col min="8" max="9" width="6.140625" style="40" customWidth="1"/>
    <col min="10" max="10" width="5.421875" style="40" customWidth="1"/>
    <col min="11" max="11" width="4.7109375" style="40" customWidth="1"/>
    <col min="12" max="13" width="5.140625" style="40" customWidth="1"/>
    <col min="14" max="14" width="7.8515625" style="40" customWidth="1"/>
    <col min="15" max="15" width="5.57421875" style="40" customWidth="1"/>
    <col min="16" max="16" width="7.421875" style="40" customWidth="1"/>
    <col min="17" max="17" width="6.7109375" style="40" customWidth="1"/>
    <col min="18" max="18" width="7.57421875" style="40" customWidth="1"/>
    <col min="19" max="19" width="5.00390625" style="40" customWidth="1"/>
    <col min="20" max="31" width="10.28125" style="40" customWidth="1"/>
    <col min="32" max="16384" width="9.140625" style="40" customWidth="1"/>
  </cols>
  <sheetData>
    <row r="1" spans="1:2" ht="20.25" customHeight="1">
      <c r="A1" s="5" t="s">
        <v>56</v>
      </c>
      <c r="B1" s="5"/>
    </row>
    <row r="2" spans="1:19" ht="24" customHeight="1">
      <c r="A2" s="42" t="s">
        <v>57</v>
      </c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" customHeight="1">
      <c r="A3" s="12" t="s">
        <v>58</v>
      </c>
      <c r="B3" s="12"/>
      <c r="C3" s="12"/>
      <c r="D3" s="4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 customHeight="1">
      <c r="A4" s="45" t="s">
        <v>59</v>
      </c>
      <c r="B4" s="46"/>
      <c r="C4" s="47" t="s">
        <v>60</v>
      </c>
      <c r="D4" s="48" t="s">
        <v>61</v>
      </c>
      <c r="E4" s="49"/>
      <c r="F4" s="49"/>
      <c r="G4" s="49"/>
      <c r="H4" s="50"/>
      <c r="I4" s="51" t="s">
        <v>62</v>
      </c>
      <c r="J4" s="51" t="s">
        <v>63</v>
      </c>
      <c r="K4" s="51" t="s">
        <v>64</v>
      </c>
      <c r="L4" s="51" t="s">
        <v>65</v>
      </c>
      <c r="M4" s="51" t="s">
        <v>66</v>
      </c>
      <c r="N4" s="51" t="s">
        <v>67</v>
      </c>
      <c r="O4" s="51" t="s">
        <v>68</v>
      </c>
      <c r="P4" s="51"/>
      <c r="Q4" s="51"/>
      <c r="R4" s="51"/>
      <c r="S4" s="51"/>
    </row>
    <row r="5" spans="1:19" ht="66" customHeight="1">
      <c r="A5" s="45" t="s">
        <v>69</v>
      </c>
      <c r="B5" s="45" t="s">
        <v>70</v>
      </c>
      <c r="C5" s="52"/>
      <c r="D5" s="53" t="s">
        <v>71</v>
      </c>
      <c r="E5" s="51" t="s">
        <v>72</v>
      </c>
      <c r="F5" s="51" t="s">
        <v>73</v>
      </c>
      <c r="G5" s="51" t="s">
        <v>74</v>
      </c>
      <c r="H5" s="51" t="s">
        <v>75</v>
      </c>
      <c r="I5" s="51"/>
      <c r="J5" s="51"/>
      <c r="K5" s="51"/>
      <c r="L5" s="51"/>
      <c r="M5" s="51"/>
      <c r="N5" s="51"/>
      <c r="O5" s="51" t="s">
        <v>76</v>
      </c>
      <c r="P5" s="51" t="s">
        <v>77</v>
      </c>
      <c r="Q5" s="51" t="s">
        <v>78</v>
      </c>
      <c r="R5" s="51" t="s">
        <v>79</v>
      </c>
      <c r="S5" s="51" t="s">
        <v>80</v>
      </c>
    </row>
    <row r="6" spans="1:19" s="54" customFormat="1" ht="18.75" customHeight="1">
      <c r="A6" s="55">
        <v>201</v>
      </c>
      <c r="B6" s="56" t="s">
        <v>81</v>
      </c>
      <c r="C6" s="57">
        <v>103.87</v>
      </c>
      <c r="D6" s="58">
        <v>103.87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>
        <f>SUM(P6:S6)</f>
        <v>0</v>
      </c>
      <c r="P6" s="59"/>
      <c r="Q6" s="59"/>
      <c r="R6" s="59"/>
      <c r="S6" s="59"/>
    </row>
    <row r="7" spans="1:19" ht="18.75" customHeight="1">
      <c r="A7" s="60">
        <v>20123</v>
      </c>
      <c r="B7" s="61" t="s">
        <v>82</v>
      </c>
      <c r="C7" s="62">
        <v>103.87</v>
      </c>
      <c r="D7" s="63">
        <v>103.87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>
        <f>SUM(P7:S7)</f>
        <v>0</v>
      </c>
      <c r="P7" s="59"/>
      <c r="Q7" s="59"/>
      <c r="R7" s="59"/>
      <c r="S7" s="59"/>
    </row>
    <row r="8" spans="1:19" ht="18.75" customHeight="1">
      <c r="A8" s="60">
        <v>2012301</v>
      </c>
      <c r="B8" s="61" t="s">
        <v>83</v>
      </c>
      <c r="C8" s="62">
        <v>66.87</v>
      </c>
      <c r="D8" s="63">
        <v>66.87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>
        <f>SUM(P8:S8)</f>
        <v>0</v>
      </c>
      <c r="P8" s="59"/>
      <c r="Q8" s="59"/>
      <c r="R8" s="59"/>
      <c r="S8" s="59"/>
    </row>
    <row r="9" spans="1:19" ht="18" customHeight="1">
      <c r="A9" s="60">
        <v>2012302</v>
      </c>
      <c r="B9" s="61" t="s">
        <v>84</v>
      </c>
      <c r="C9" s="62">
        <v>37</v>
      </c>
      <c r="D9" s="63">
        <v>37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>
        <f>SUM(P9:S9)</f>
        <v>0</v>
      </c>
      <c r="P9" s="59"/>
      <c r="Q9" s="59"/>
      <c r="R9" s="59"/>
      <c r="S9" s="59"/>
    </row>
    <row r="10" spans="1:19" ht="18.75" customHeight="1">
      <c r="A10" s="60">
        <v>210</v>
      </c>
      <c r="B10" s="61" t="s">
        <v>85</v>
      </c>
      <c r="C10" s="62">
        <v>3.79</v>
      </c>
      <c r="D10" s="63">
        <v>3.79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>
        <f>SUM(P10:S10)</f>
        <v>0</v>
      </c>
      <c r="P10" s="59"/>
      <c r="Q10" s="59"/>
      <c r="R10" s="59"/>
      <c r="S10" s="59"/>
    </row>
    <row r="11" spans="1:19" ht="18.75" customHeight="1">
      <c r="A11" s="60">
        <v>21011</v>
      </c>
      <c r="B11" s="61" t="s">
        <v>86</v>
      </c>
      <c r="C11" s="62">
        <v>3.79</v>
      </c>
      <c r="D11" s="63">
        <v>3.79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>
        <f>SUM(P11:S11)</f>
        <v>0</v>
      </c>
      <c r="P11" s="59"/>
      <c r="Q11" s="59"/>
      <c r="R11" s="59"/>
      <c r="S11" s="59"/>
    </row>
    <row r="12" spans="1:19" ht="18.75" customHeight="1">
      <c r="A12" s="60">
        <v>2101101</v>
      </c>
      <c r="B12" s="61" t="s">
        <v>87</v>
      </c>
      <c r="C12" s="62">
        <v>3.79</v>
      </c>
      <c r="D12" s="63">
        <v>3.79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>
        <f>SUM(P12:S12)</f>
        <v>0</v>
      </c>
      <c r="P12" s="59"/>
      <c r="Q12" s="59"/>
      <c r="R12" s="59"/>
      <c r="S12" s="59"/>
    </row>
    <row r="13" spans="1:19" ht="18.75" customHeight="1">
      <c r="A13" s="60">
        <v>221</v>
      </c>
      <c r="B13" s="61" t="s">
        <v>88</v>
      </c>
      <c r="C13" s="62">
        <v>2.79</v>
      </c>
      <c r="D13" s="63">
        <v>2.79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>
        <f>SUM(P13:S13)</f>
        <v>0</v>
      </c>
      <c r="P13" s="59"/>
      <c r="Q13" s="59"/>
      <c r="R13" s="59"/>
      <c r="S13" s="59"/>
    </row>
    <row r="14" spans="1:19" ht="18.75" customHeight="1">
      <c r="A14" s="60">
        <v>22102</v>
      </c>
      <c r="B14" s="61" t="s">
        <v>89</v>
      </c>
      <c r="C14" s="62">
        <v>2.79</v>
      </c>
      <c r="D14" s="63">
        <v>2.79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>SUM(P14:S14)</f>
        <v>0</v>
      </c>
      <c r="P14" s="59"/>
      <c r="Q14" s="59"/>
      <c r="R14" s="59"/>
      <c r="S14" s="59"/>
    </row>
    <row r="15" spans="1:19" ht="18.75" customHeight="1">
      <c r="A15" s="64">
        <v>2210201</v>
      </c>
      <c r="B15" s="65" t="s">
        <v>90</v>
      </c>
      <c r="C15" s="66">
        <v>2.79</v>
      </c>
      <c r="D15" s="67">
        <v>2.79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>
        <f>SUM(P15:S15)</f>
        <v>0</v>
      </c>
      <c r="P15" s="59"/>
      <c r="Q15" s="59"/>
      <c r="R15" s="59"/>
      <c r="S15" s="59"/>
    </row>
    <row r="16" spans="1:19" ht="18.75" customHeight="1">
      <c r="A16" s="36" t="s">
        <v>91</v>
      </c>
      <c r="B16" s="36"/>
      <c r="C16" s="68">
        <v>110.45</v>
      </c>
      <c r="D16" s="69">
        <v>110.45</v>
      </c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9"/>
      <c r="R16" s="59"/>
      <c r="S16" s="59"/>
    </row>
    <row r="17" spans="3:16" ht="14.25">
      <c r="C17" s="72" t="s">
        <v>92</v>
      </c>
      <c r="P17" s="72" t="s">
        <v>92</v>
      </c>
    </row>
  </sheetData>
  <sheetProtection/>
  <mergeCells count="14">
    <mergeCell ref="A1:B1"/>
    <mergeCell ref="A2:S2"/>
    <mergeCell ref="A3:S3"/>
    <mergeCell ref="A4:B4"/>
    <mergeCell ref="D4:H4"/>
    <mergeCell ref="O4:S4"/>
    <mergeCell ref="A16:B16"/>
    <mergeCell ref="C4:C5"/>
    <mergeCell ref="I4:I5"/>
    <mergeCell ref="J4:J5"/>
    <mergeCell ref="K4:K5"/>
    <mergeCell ref="L4:L5"/>
    <mergeCell ref="M4:M5"/>
    <mergeCell ref="N4:N5"/>
  </mergeCells>
  <printOptions/>
  <pageMargins left="0.7499062639521802" right="0.7499062639521802" top="0.9998749560258521" bottom="0.9998749560258521" header="0.5096585262478807" footer="0.509658526247880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defaultGridColor="0" zoomScaleSheetLayoutView="100" colorId="23" workbookViewId="0" topLeftCell="A1">
      <selection activeCell="A3" sqref="A3:H3"/>
    </sheetView>
  </sheetViews>
  <sheetFormatPr defaultColWidth="9.140625" defaultRowHeight="12.75"/>
  <cols>
    <col min="1" max="1" width="11.57421875" style="40" customWidth="1"/>
    <col min="2" max="2" width="38.57421875" style="40" customWidth="1"/>
    <col min="3" max="3" width="12.421875" style="40" customWidth="1"/>
    <col min="4" max="4" width="12.28125" style="40" customWidth="1"/>
    <col min="5" max="5" width="12.57421875" style="40" customWidth="1"/>
    <col min="6" max="6" width="10.421875" style="40" customWidth="1"/>
    <col min="7" max="7" width="12.7109375" style="40" customWidth="1"/>
    <col min="8" max="8" width="14.421875" style="40" customWidth="1"/>
    <col min="9" max="31" width="10.28125" style="40" customWidth="1"/>
    <col min="32" max="16384" width="9.140625" style="40" customWidth="1"/>
  </cols>
  <sheetData>
    <row r="1" spans="1:2" ht="18" customHeight="1">
      <c r="A1" s="5" t="s">
        <v>93</v>
      </c>
      <c r="B1" s="5"/>
    </row>
    <row r="2" spans="1:8" ht="24" customHeight="1">
      <c r="A2" s="42" t="s">
        <v>94</v>
      </c>
      <c r="B2" s="42"/>
      <c r="C2" s="42"/>
      <c r="D2" s="42"/>
      <c r="E2" s="42"/>
      <c r="F2" s="42"/>
      <c r="G2" s="42"/>
      <c r="H2" s="42"/>
    </row>
    <row r="3" spans="1:8" ht="18.75" customHeight="1">
      <c r="A3" s="12" t="s">
        <v>95</v>
      </c>
      <c r="B3" s="12"/>
      <c r="C3" s="12"/>
      <c r="D3" s="12"/>
      <c r="E3" s="12"/>
      <c r="F3" s="12"/>
      <c r="G3" s="12"/>
      <c r="H3" s="12"/>
    </row>
    <row r="4" spans="1:8" ht="57" customHeight="1">
      <c r="A4" s="73" t="s">
        <v>96</v>
      </c>
      <c r="B4" s="73" t="s">
        <v>97</v>
      </c>
      <c r="C4" s="36" t="s">
        <v>98</v>
      </c>
      <c r="D4" s="36" t="s">
        <v>99</v>
      </c>
      <c r="E4" s="17" t="s">
        <v>100</v>
      </c>
      <c r="F4" s="17" t="s">
        <v>101</v>
      </c>
      <c r="G4" s="17" t="s">
        <v>102</v>
      </c>
      <c r="H4" s="17" t="s">
        <v>103</v>
      </c>
    </row>
    <row r="5" spans="1:8" ht="22.5" customHeight="1">
      <c r="A5" s="55">
        <v>201</v>
      </c>
      <c r="B5" s="56" t="s">
        <v>81</v>
      </c>
      <c r="C5" s="74">
        <v>103.87</v>
      </c>
      <c r="D5" s="74">
        <v>66.87</v>
      </c>
      <c r="E5" s="74">
        <v>37</v>
      </c>
      <c r="F5" s="75"/>
      <c r="G5" s="75"/>
      <c r="H5" s="75"/>
    </row>
    <row r="6" spans="1:8" ht="22.5" customHeight="1">
      <c r="A6" s="60">
        <v>20123</v>
      </c>
      <c r="B6" s="61" t="s">
        <v>82</v>
      </c>
      <c r="C6" s="76"/>
      <c r="D6" s="76"/>
      <c r="E6" s="76"/>
      <c r="F6" s="75"/>
      <c r="G6" s="75"/>
      <c r="H6" s="75"/>
    </row>
    <row r="7" spans="1:8" ht="22.5" customHeight="1">
      <c r="A7" s="60">
        <v>2012301</v>
      </c>
      <c r="B7" s="61" t="s">
        <v>83</v>
      </c>
      <c r="C7" s="76">
        <v>66.87</v>
      </c>
      <c r="D7" s="76"/>
      <c r="E7" s="76"/>
      <c r="F7" s="75"/>
      <c r="G7" s="75"/>
      <c r="H7" s="75"/>
    </row>
    <row r="8" spans="1:8" ht="22.5" customHeight="1">
      <c r="A8" s="60">
        <v>2012302</v>
      </c>
      <c r="B8" s="61" t="s">
        <v>84</v>
      </c>
      <c r="C8" s="76">
        <v>37</v>
      </c>
      <c r="D8" s="76"/>
      <c r="E8" s="76">
        <v>37</v>
      </c>
      <c r="F8" s="75"/>
      <c r="G8" s="75"/>
      <c r="H8" s="75"/>
    </row>
    <row r="9" spans="1:8" ht="22.5" customHeight="1">
      <c r="A9" s="60">
        <v>210</v>
      </c>
      <c r="B9" s="61" t="s">
        <v>85</v>
      </c>
      <c r="C9" s="76">
        <v>3.79</v>
      </c>
      <c r="D9" s="76">
        <v>3.79</v>
      </c>
      <c r="E9" s="76"/>
      <c r="F9" s="75"/>
      <c r="G9" s="75"/>
      <c r="H9" s="75"/>
    </row>
    <row r="10" spans="1:8" ht="22.5" customHeight="1">
      <c r="A10" s="60">
        <v>21011</v>
      </c>
      <c r="B10" s="61" t="s">
        <v>86</v>
      </c>
      <c r="C10" s="76">
        <v>3.79</v>
      </c>
      <c r="D10" s="76">
        <v>3.79</v>
      </c>
      <c r="E10" s="76"/>
      <c r="F10" s="75"/>
      <c r="G10" s="75"/>
      <c r="H10" s="75"/>
    </row>
    <row r="11" spans="1:8" ht="22.5" customHeight="1">
      <c r="A11" s="60">
        <v>2101101</v>
      </c>
      <c r="B11" s="61" t="s">
        <v>87</v>
      </c>
      <c r="C11" s="76">
        <v>3.79</v>
      </c>
      <c r="D11" s="76">
        <v>3.79</v>
      </c>
      <c r="E11" s="76"/>
      <c r="F11" s="75"/>
      <c r="G11" s="75"/>
      <c r="H11" s="75"/>
    </row>
    <row r="12" spans="1:8" ht="22.5" customHeight="1">
      <c r="A12" s="60">
        <v>221</v>
      </c>
      <c r="B12" s="61" t="s">
        <v>88</v>
      </c>
      <c r="C12" s="76">
        <v>2.79</v>
      </c>
      <c r="D12" s="76">
        <v>2.79</v>
      </c>
      <c r="E12" s="76"/>
      <c r="F12" s="75"/>
      <c r="G12" s="75"/>
      <c r="H12" s="75"/>
    </row>
    <row r="13" spans="1:8" ht="22.5" customHeight="1">
      <c r="A13" s="60">
        <v>22102</v>
      </c>
      <c r="B13" s="61" t="s">
        <v>89</v>
      </c>
      <c r="C13" s="76">
        <v>2.79</v>
      </c>
      <c r="D13" s="76">
        <v>2.79</v>
      </c>
      <c r="E13" s="76"/>
      <c r="F13" s="75"/>
      <c r="G13" s="75"/>
      <c r="H13" s="75"/>
    </row>
    <row r="14" spans="1:8" ht="22.5" customHeight="1">
      <c r="A14" s="60">
        <v>2210201</v>
      </c>
      <c r="B14" s="61" t="s">
        <v>104</v>
      </c>
      <c r="C14" s="76">
        <v>2.79</v>
      </c>
      <c r="D14" s="76">
        <v>2.79</v>
      </c>
      <c r="E14" s="77"/>
      <c r="F14" s="75"/>
      <c r="G14" s="75"/>
      <c r="H14" s="75"/>
    </row>
    <row r="15" spans="1:8" ht="22.5" customHeight="1">
      <c r="A15" s="36" t="s">
        <v>105</v>
      </c>
      <c r="B15" s="36"/>
      <c r="C15" s="78">
        <v>110.45</v>
      </c>
      <c r="D15" s="78">
        <v>103.87</v>
      </c>
      <c r="E15" s="78">
        <v>37</v>
      </c>
      <c r="F15" s="37"/>
      <c r="G15" s="37"/>
      <c r="H15" s="37"/>
    </row>
    <row r="16" spans="3:5" ht="14.25">
      <c r="C16" s="79" t="s">
        <v>106</v>
      </c>
      <c r="D16" s="79" t="s">
        <v>106</v>
      </c>
      <c r="E16" s="79" t="s">
        <v>106</v>
      </c>
    </row>
    <row r="17" ht="14.25">
      <c r="C17" s="79" t="s">
        <v>106</v>
      </c>
    </row>
    <row r="18" ht="14.25">
      <c r="C18" s="79" t="s">
        <v>106</v>
      </c>
    </row>
    <row r="19" spans="1:5" ht="14.25">
      <c r="A19" s="80" t="s">
        <v>107</v>
      </c>
      <c r="B19" s="81" t="s">
        <v>108</v>
      </c>
      <c r="C19" s="82"/>
      <c r="D19" s="82"/>
      <c r="E19" s="82"/>
    </row>
    <row r="20" spans="1:5" ht="14.25">
      <c r="A20" s="80" t="s">
        <v>107</v>
      </c>
      <c r="B20" s="81" t="s">
        <v>108</v>
      </c>
      <c r="C20" s="82" t="s">
        <v>109</v>
      </c>
      <c r="D20" s="82" t="s">
        <v>109</v>
      </c>
      <c r="E20" s="82"/>
    </row>
    <row r="21" spans="1:5" ht="14.25">
      <c r="A21" s="83"/>
      <c r="B21" s="84"/>
      <c r="C21" s="82"/>
      <c r="D21" s="82"/>
      <c r="E21" s="82"/>
    </row>
    <row r="22" spans="1:5" ht="14.25">
      <c r="A22" s="83"/>
      <c r="B22" s="84"/>
      <c r="C22" s="82"/>
      <c r="D22" s="82"/>
      <c r="E22" s="82"/>
    </row>
    <row r="23" spans="1:5" ht="14.25">
      <c r="A23" s="83"/>
      <c r="B23" s="84"/>
      <c r="C23" s="82"/>
      <c r="D23" s="82"/>
      <c r="E23" s="82"/>
    </row>
  </sheetData>
  <sheetProtection/>
  <mergeCells count="4">
    <mergeCell ref="A1:B1"/>
    <mergeCell ref="A2:H2"/>
    <mergeCell ref="A3:H3"/>
    <mergeCell ref="A15:B15"/>
  </mergeCells>
  <printOptions horizontalCentered="1" verticalCentered="1"/>
  <pageMargins left="0.7499062639521802" right="0.7499062639521802" top="0.9797386297090787" bottom="0.390229004574573" header="0.5096585262478807" footer="0.509658526247880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defaultGridColor="0" colorId="23" workbookViewId="0" topLeftCell="A1">
      <selection activeCell="D34" sqref="D34"/>
    </sheetView>
  </sheetViews>
  <sheetFormatPr defaultColWidth="9.140625" defaultRowHeight="16.5" customHeight="1"/>
  <cols>
    <col min="1" max="1" width="28.8515625" style="1" customWidth="1"/>
    <col min="2" max="2" width="12.7109375" style="1" customWidth="1"/>
    <col min="3" max="3" width="11.421875" style="1" customWidth="1"/>
    <col min="4" max="4" width="15.7109375" style="85" customWidth="1"/>
    <col min="5" max="5" width="31.7109375" style="1" customWidth="1"/>
    <col min="6" max="6" width="14.57421875" style="1" customWidth="1"/>
    <col min="7" max="7" width="12.57421875" style="1" customWidth="1"/>
    <col min="8" max="8" width="16.00390625" style="86" customWidth="1"/>
    <col min="9" max="9" width="8.7109375" style="1" customWidth="1"/>
    <col min="10" max="16384" width="9.140625" style="1" customWidth="1"/>
  </cols>
  <sheetData>
    <row r="1" spans="1:8" s="4" customFormat="1" ht="12.75" customHeight="1">
      <c r="A1" s="5" t="s">
        <v>110</v>
      </c>
      <c r="B1" s="5"/>
      <c r="C1" s="7"/>
      <c r="D1" s="87"/>
      <c r="E1" s="7"/>
      <c r="F1" s="7"/>
      <c r="G1" s="7"/>
      <c r="H1" s="88"/>
    </row>
    <row r="2" spans="1:8" s="8" customFormat="1" ht="31.5" customHeight="1">
      <c r="A2" s="9" t="s">
        <v>111</v>
      </c>
      <c r="B2" s="9"/>
      <c r="C2" s="9"/>
      <c r="D2" s="89"/>
      <c r="E2" s="9"/>
      <c r="F2" s="9"/>
      <c r="G2" s="9"/>
      <c r="H2" s="90"/>
    </row>
    <row r="3" spans="1:8" s="11" customFormat="1" ht="15" customHeight="1">
      <c r="A3" s="91" t="s">
        <v>112</v>
      </c>
      <c r="B3" s="91"/>
      <c r="C3" s="91"/>
      <c r="D3" s="92"/>
      <c r="E3" s="91"/>
      <c r="F3" s="91"/>
      <c r="G3" s="91"/>
      <c r="H3" s="93"/>
    </row>
    <row r="4" spans="1:8" s="11" customFormat="1" ht="24.75" customHeight="1">
      <c r="A4" s="15" t="s">
        <v>3</v>
      </c>
      <c r="B4" s="15"/>
      <c r="C4" s="15"/>
      <c r="D4" s="94"/>
      <c r="E4" s="15" t="s">
        <v>4</v>
      </c>
      <c r="F4" s="15"/>
      <c r="G4" s="15"/>
      <c r="H4" s="95"/>
    </row>
    <row r="5" spans="1:8" s="11" customFormat="1" ht="30" customHeight="1">
      <c r="A5" s="17" t="s">
        <v>5</v>
      </c>
      <c r="B5" s="17" t="s">
        <v>6</v>
      </c>
      <c r="C5" s="17" t="s">
        <v>9</v>
      </c>
      <c r="D5" s="96" t="s">
        <v>113</v>
      </c>
      <c r="E5" s="17" t="s">
        <v>5</v>
      </c>
      <c r="F5" s="17" t="s">
        <v>6</v>
      </c>
      <c r="G5" s="17" t="s">
        <v>9</v>
      </c>
      <c r="H5" s="97" t="s">
        <v>114</v>
      </c>
    </row>
    <row r="6" spans="1:8" s="11" customFormat="1" ht="16.5" customHeight="1">
      <c r="A6" s="30" t="s">
        <v>115</v>
      </c>
      <c r="B6" s="98">
        <v>230.68</v>
      </c>
      <c r="C6" s="98">
        <v>110.45</v>
      </c>
      <c r="D6" s="99">
        <f>C6/B6*100-100</f>
        <v>-52.11981966360326</v>
      </c>
      <c r="E6" s="30" t="s">
        <v>116</v>
      </c>
      <c r="F6" s="98">
        <v>230.68</v>
      </c>
      <c r="G6" s="98">
        <v>110.45</v>
      </c>
      <c r="H6" s="100">
        <f>G6/F6*100-100</f>
        <v>-52.11981966360326</v>
      </c>
    </row>
    <row r="7" spans="1:8" s="11" customFormat="1" ht="16.5" customHeight="1">
      <c r="A7" s="20" t="s">
        <v>117</v>
      </c>
      <c r="B7" s="98">
        <v>230.68</v>
      </c>
      <c r="C7" s="101">
        <v>110.45</v>
      </c>
      <c r="D7" s="99">
        <f>C7/B7*100-100</f>
        <v>-52.11981966360326</v>
      </c>
      <c r="E7" s="23" t="s">
        <v>11</v>
      </c>
      <c r="F7" s="98">
        <v>223.65</v>
      </c>
      <c r="G7" s="98">
        <v>103.87</v>
      </c>
      <c r="H7" s="100">
        <f>G7/F7*100-100</f>
        <v>-53.55689693717863</v>
      </c>
    </row>
    <row r="8" spans="1:8" s="11" customFormat="1" ht="16.5" customHeight="1">
      <c r="A8" s="20" t="s">
        <v>118</v>
      </c>
      <c r="B8" s="98"/>
      <c r="C8" s="98"/>
      <c r="D8" s="99"/>
      <c r="E8" s="23" t="s">
        <v>13</v>
      </c>
      <c r="F8" s="98"/>
      <c r="G8" s="98"/>
      <c r="H8" s="100"/>
    </row>
    <row r="9" spans="1:8" s="11" customFormat="1" ht="16.5" customHeight="1">
      <c r="A9" s="20"/>
      <c r="B9" s="98"/>
      <c r="C9" s="98"/>
      <c r="D9" s="99"/>
      <c r="E9" s="23" t="s">
        <v>15</v>
      </c>
      <c r="F9" s="98"/>
      <c r="G9" s="98"/>
      <c r="H9" s="100"/>
    </row>
    <row r="10" spans="1:8" s="11" customFormat="1" ht="16.5" customHeight="1">
      <c r="A10" s="20"/>
      <c r="B10" s="98"/>
      <c r="C10" s="98"/>
      <c r="D10" s="99"/>
      <c r="E10" s="23" t="s">
        <v>17</v>
      </c>
      <c r="F10" s="98"/>
      <c r="G10" s="98"/>
      <c r="H10" s="100"/>
    </row>
    <row r="11" spans="1:8" s="11" customFormat="1" ht="16.5" customHeight="1">
      <c r="A11" s="20"/>
      <c r="B11" s="98"/>
      <c r="C11" s="98"/>
      <c r="D11" s="99"/>
      <c r="E11" s="23" t="s">
        <v>19</v>
      </c>
      <c r="F11" s="98"/>
      <c r="G11" s="98"/>
      <c r="H11" s="100"/>
    </row>
    <row r="12" spans="1:8" s="11" customFormat="1" ht="16.5" customHeight="1">
      <c r="A12" s="20"/>
      <c r="B12" s="98"/>
      <c r="C12" s="98"/>
      <c r="D12" s="99"/>
      <c r="E12" s="27" t="s">
        <v>21</v>
      </c>
      <c r="F12" s="98"/>
      <c r="G12" s="98"/>
      <c r="H12" s="100"/>
    </row>
    <row r="13" spans="1:8" s="11" customFormat="1" ht="16.5" customHeight="1">
      <c r="A13" s="20"/>
      <c r="B13" s="98"/>
      <c r="C13" s="98"/>
      <c r="D13" s="99"/>
      <c r="E13" s="27" t="s">
        <v>23</v>
      </c>
      <c r="F13" s="98"/>
      <c r="G13" s="98"/>
      <c r="H13" s="100"/>
    </row>
    <row r="14" spans="1:8" s="11" customFormat="1" ht="16.5" customHeight="1">
      <c r="A14" s="20"/>
      <c r="B14" s="98"/>
      <c r="C14" s="98"/>
      <c r="D14" s="99"/>
      <c r="E14" s="27" t="s">
        <v>25</v>
      </c>
      <c r="F14" s="98"/>
      <c r="G14" s="98"/>
      <c r="H14" s="100"/>
    </row>
    <row r="15" spans="1:8" s="11" customFormat="1" ht="16.5" customHeight="1">
      <c r="A15" s="20"/>
      <c r="B15" s="98"/>
      <c r="C15" s="98"/>
      <c r="D15" s="99"/>
      <c r="E15" s="27" t="s">
        <v>27</v>
      </c>
      <c r="F15" s="98">
        <v>4.1</v>
      </c>
      <c r="G15" s="98">
        <v>3.79</v>
      </c>
      <c r="H15" s="100">
        <f>G15/F15*100-100</f>
        <v>-7.560975609756099</v>
      </c>
    </row>
    <row r="16" spans="1:8" s="11" customFormat="1" ht="16.5" customHeight="1">
      <c r="A16" s="20"/>
      <c r="B16" s="98"/>
      <c r="C16" s="98"/>
      <c r="D16" s="99"/>
      <c r="E16" s="27" t="s">
        <v>29</v>
      </c>
      <c r="F16" s="98"/>
      <c r="G16" s="98"/>
      <c r="H16" s="100"/>
    </row>
    <row r="17" spans="1:8" s="11" customFormat="1" ht="16.5" customHeight="1">
      <c r="A17" s="30" t="s">
        <v>119</v>
      </c>
      <c r="B17" s="98"/>
      <c r="C17" s="98"/>
      <c r="D17" s="99"/>
      <c r="E17" s="27" t="s">
        <v>30</v>
      </c>
      <c r="F17" s="98"/>
      <c r="G17" s="98"/>
      <c r="H17" s="100"/>
    </row>
    <row r="18" spans="1:8" ht="16.5" customHeight="1">
      <c r="A18" s="20" t="s">
        <v>117</v>
      </c>
      <c r="B18" s="98"/>
      <c r="C18" s="98"/>
      <c r="D18" s="99"/>
      <c r="E18" s="27" t="s">
        <v>32</v>
      </c>
      <c r="F18" s="98"/>
      <c r="G18" s="98"/>
      <c r="H18" s="100"/>
    </row>
    <row r="19" spans="1:8" ht="16.5" customHeight="1">
      <c r="A19" s="20" t="s">
        <v>118</v>
      </c>
      <c r="B19" s="98"/>
      <c r="C19" s="98"/>
      <c r="D19" s="99"/>
      <c r="E19" s="27" t="s">
        <v>33</v>
      </c>
      <c r="F19" s="98"/>
      <c r="G19" s="98"/>
      <c r="H19" s="100"/>
    </row>
    <row r="20" spans="1:8" ht="16.5" customHeight="1">
      <c r="A20" s="20"/>
      <c r="B20" s="98"/>
      <c r="C20" s="98"/>
      <c r="D20" s="99"/>
      <c r="E20" s="27" t="s">
        <v>35</v>
      </c>
      <c r="F20" s="98"/>
      <c r="G20" s="98"/>
      <c r="H20" s="100"/>
    </row>
    <row r="21" spans="1:8" ht="16.5" customHeight="1">
      <c r="A21" s="20"/>
      <c r="B21" s="98"/>
      <c r="C21" s="98"/>
      <c r="D21" s="99"/>
      <c r="E21" s="27" t="s">
        <v>37</v>
      </c>
      <c r="F21" s="98"/>
      <c r="G21" s="98"/>
      <c r="H21" s="100"/>
    </row>
    <row r="22" spans="1:8" ht="16.5" customHeight="1">
      <c r="A22" s="20"/>
      <c r="B22" s="98"/>
      <c r="C22" s="98"/>
      <c r="D22" s="99"/>
      <c r="E22" s="27" t="s">
        <v>39</v>
      </c>
      <c r="F22" s="98"/>
      <c r="G22" s="98"/>
      <c r="H22" s="100"/>
    </row>
    <row r="23" spans="1:8" ht="16.5" customHeight="1">
      <c r="A23" s="20"/>
      <c r="B23" s="98"/>
      <c r="C23" s="98"/>
      <c r="D23" s="99"/>
      <c r="E23" s="27" t="s">
        <v>41</v>
      </c>
      <c r="F23" s="98"/>
      <c r="G23" s="98"/>
      <c r="H23" s="100"/>
    </row>
    <row r="24" spans="1:8" ht="16.5" customHeight="1">
      <c r="A24" s="20"/>
      <c r="B24" s="98"/>
      <c r="C24" s="98"/>
      <c r="D24" s="99"/>
      <c r="E24" s="27" t="s">
        <v>43</v>
      </c>
      <c r="F24" s="98"/>
      <c r="G24" s="98"/>
      <c r="H24" s="100"/>
    </row>
    <row r="25" spans="1:8" ht="16.5" customHeight="1">
      <c r="A25" s="20"/>
      <c r="B25" s="98"/>
      <c r="C25" s="98"/>
      <c r="D25" s="99"/>
      <c r="E25" s="27" t="s">
        <v>45</v>
      </c>
      <c r="F25" s="98">
        <v>2.93</v>
      </c>
      <c r="G25" s="98">
        <v>2.79</v>
      </c>
      <c r="H25" s="100">
        <f>G25/F25*100-100</f>
        <v>-4.778156996587029</v>
      </c>
    </row>
    <row r="26" spans="1:8" ht="16.5" customHeight="1">
      <c r="A26" s="20"/>
      <c r="B26" s="98"/>
      <c r="C26" s="98"/>
      <c r="D26" s="99"/>
      <c r="E26" s="27" t="s">
        <v>47</v>
      </c>
      <c r="F26" s="98"/>
      <c r="G26" s="98"/>
      <c r="H26" s="100"/>
    </row>
    <row r="27" spans="1:8" ht="16.5" customHeight="1">
      <c r="A27" s="20"/>
      <c r="B27" s="98"/>
      <c r="C27" s="98"/>
      <c r="D27" s="99"/>
      <c r="E27" s="27" t="s">
        <v>49</v>
      </c>
      <c r="F27" s="98"/>
      <c r="G27" s="98"/>
      <c r="H27" s="100"/>
    </row>
    <row r="28" spans="1:8" ht="16.5" customHeight="1">
      <c r="A28" s="23"/>
      <c r="B28" s="98"/>
      <c r="C28" s="98"/>
      <c r="D28" s="99"/>
      <c r="E28" s="23"/>
      <c r="F28" s="98"/>
      <c r="G28" s="98"/>
      <c r="H28" s="100"/>
    </row>
    <row r="29" spans="1:8" ht="16.5" customHeight="1">
      <c r="A29" s="23"/>
      <c r="B29" s="98"/>
      <c r="C29" s="98"/>
      <c r="D29" s="99"/>
      <c r="E29" s="35" t="s">
        <v>120</v>
      </c>
      <c r="F29" s="98"/>
      <c r="G29" s="98"/>
      <c r="H29" s="100"/>
    </row>
    <row r="30" spans="1:8" ht="16.5" customHeight="1">
      <c r="A30" s="23"/>
      <c r="B30" s="98"/>
      <c r="C30" s="98"/>
      <c r="D30" s="99"/>
      <c r="E30" s="23"/>
      <c r="F30" s="98"/>
      <c r="G30" s="98"/>
      <c r="H30" s="100"/>
    </row>
    <row r="31" spans="1:8" ht="16.5" customHeight="1">
      <c r="A31" s="102" t="s">
        <v>121</v>
      </c>
      <c r="B31" s="98">
        <f>SUM(B17+B6)</f>
        <v>230.68</v>
      </c>
      <c r="C31" s="98">
        <f>SUM(C17+C6)</f>
        <v>110.45</v>
      </c>
      <c r="D31" s="99">
        <f>C31/B31*100-100</f>
        <v>-52.11981966360326</v>
      </c>
      <c r="E31" s="102" t="s">
        <v>122</v>
      </c>
      <c r="F31" s="98">
        <v>230.68</v>
      </c>
      <c r="G31" s="98">
        <f>SUM(G6+G29)</f>
        <v>110.45</v>
      </c>
      <c r="H31" s="100">
        <f>G31/F31*100-100</f>
        <v>-52.11981966360326</v>
      </c>
    </row>
  </sheetData>
  <sheetProtection/>
  <mergeCells count="1">
    <mergeCell ref="A3:H3"/>
  </mergeCells>
  <printOptions horizontalCentered="1"/>
  <pageMargins left="0" right="0" top="0.9797386297090787" bottom="0.9797386297090787" header="0.5096585262478807" footer="0.509658526247880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defaultGridColor="0" colorId="23" workbookViewId="0" topLeftCell="A1">
      <selection activeCell="A3" sqref="A3:H3"/>
    </sheetView>
  </sheetViews>
  <sheetFormatPr defaultColWidth="9.140625" defaultRowHeight="12.75"/>
  <cols>
    <col min="1" max="1" width="16.28125" style="1" customWidth="1"/>
    <col min="2" max="2" width="24.7109375" style="1" customWidth="1"/>
    <col min="3" max="3" width="15.57421875" style="1" customWidth="1"/>
    <col min="4" max="4" width="11.421875" style="1" customWidth="1"/>
    <col min="5" max="5" width="13.421875" style="1" customWidth="1"/>
    <col min="6" max="6" width="13.28125" style="1" customWidth="1"/>
    <col min="7" max="7" width="14.8515625" style="1" customWidth="1"/>
    <col min="8" max="8" width="18.421875" style="103" customWidth="1"/>
    <col min="9" max="16384" width="9.140625" style="1" customWidth="1"/>
  </cols>
  <sheetData>
    <row r="1" spans="1:8" s="4" customFormat="1" ht="19.5" customHeight="1">
      <c r="A1" s="5" t="s">
        <v>123</v>
      </c>
      <c r="B1" s="5"/>
      <c r="C1" s="5"/>
      <c r="D1" s="5"/>
      <c r="E1" s="5"/>
      <c r="F1" s="5"/>
      <c r="G1" s="5"/>
      <c r="H1" s="104"/>
    </row>
    <row r="2" spans="1:8" ht="25.5" customHeight="1">
      <c r="A2" s="105" t="s">
        <v>124</v>
      </c>
      <c r="B2" s="105"/>
      <c r="C2" s="105"/>
      <c r="D2" s="105"/>
      <c r="E2" s="105"/>
      <c r="F2" s="105"/>
      <c r="G2" s="105"/>
      <c r="H2" s="106"/>
    </row>
    <row r="3" spans="1:8" s="4" customFormat="1" ht="21.75" customHeight="1">
      <c r="A3" s="107" t="s">
        <v>125</v>
      </c>
      <c r="B3" s="107"/>
      <c r="C3" s="107"/>
      <c r="D3" s="107"/>
      <c r="E3" s="107"/>
      <c r="F3" s="107"/>
      <c r="G3" s="107"/>
      <c r="H3" s="108"/>
    </row>
    <row r="4" spans="1:8" s="4" customFormat="1" ht="20.25" customHeight="1">
      <c r="A4" s="109" t="s">
        <v>126</v>
      </c>
      <c r="B4" s="109" t="s">
        <v>127</v>
      </c>
      <c r="C4" s="109" t="s">
        <v>128</v>
      </c>
      <c r="D4" s="110" t="s">
        <v>129</v>
      </c>
      <c r="E4" s="111"/>
      <c r="F4" s="112"/>
      <c r="G4" s="113" t="s">
        <v>130</v>
      </c>
      <c r="H4" s="114"/>
    </row>
    <row r="5" spans="1:8" s="4" customFormat="1" ht="20.25" customHeight="1">
      <c r="A5" s="115"/>
      <c r="B5" s="115"/>
      <c r="C5" s="115"/>
      <c r="D5" s="109" t="s">
        <v>131</v>
      </c>
      <c r="E5" s="109" t="s">
        <v>132</v>
      </c>
      <c r="F5" s="109" t="s">
        <v>133</v>
      </c>
      <c r="G5" s="73" t="s">
        <v>134</v>
      </c>
      <c r="H5" s="116" t="s">
        <v>135</v>
      </c>
    </row>
    <row r="6" spans="1:8" s="4" customFormat="1" ht="22.5" customHeight="1">
      <c r="A6" s="117">
        <v>201</v>
      </c>
      <c r="B6" s="117" t="s">
        <v>136</v>
      </c>
      <c r="C6" s="118">
        <v>223.65</v>
      </c>
      <c r="D6" s="119">
        <f>SUM(E6:F6)</f>
        <v>103.87</v>
      </c>
      <c r="E6" s="119">
        <v>66.87</v>
      </c>
      <c r="F6" s="119">
        <v>37</v>
      </c>
      <c r="G6" s="120">
        <f>SUM(D6-C6)</f>
        <v>-119.78</v>
      </c>
      <c r="H6" s="121">
        <f>D6/C6*100-100</f>
        <v>-53.55689693717863</v>
      </c>
    </row>
    <row r="7" spans="1:8" s="4" customFormat="1" ht="22.5" customHeight="1">
      <c r="A7" s="117" t="s">
        <v>137</v>
      </c>
      <c r="B7" s="117" t="s">
        <v>138</v>
      </c>
      <c r="C7" s="122">
        <v>223.65</v>
      </c>
      <c r="D7" s="119">
        <f>SUM(E7:F7)</f>
        <v>103.87</v>
      </c>
      <c r="E7" s="123">
        <v>66.87</v>
      </c>
      <c r="F7" s="122">
        <v>37</v>
      </c>
      <c r="G7" s="120">
        <f>SUM(D7-C7)</f>
        <v>-119.78</v>
      </c>
      <c r="H7" s="121">
        <f>D7/C7*100-100</f>
        <v>-53.55689693717863</v>
      </c>
    </row>
    <row r="8" spans="1:8" s="4" customFormat="1" ht="22.5" customHeight="1">
      <c r="A8" s="117">
        <v>2012301</v>
      </c>
      <c r="B8" s="117" t="s">
        <v>139</v>
      </c>
      <c r="C8" s="123">
        <v>75.65</v>
      </c>
      <c r="D8" s="119">
        <f>SUM(E8:F8)</f>
        <v>66.87</v>
      </c>
      <c r="E8" s="123">
        <v>66.87</v>
      </c>
      <c r="F8" s="123"/>
      <c r="G8" s="120">
        <f>SUM(D8-C8)</f>
        <v>-8.780000000000001</v>
      </c>
      <c r="H8" s="121">
        <f>D8/C8*100-100</f>
        <v>-11.606080634500998</v>
      </c>
    </row>
    <row r="9" spans="1:8" s="4" customFormat="1" ht="22.5" customHeight="1">
      <c r="A9" s="117">
        <v>2012302</v>
      </c>
      <c r="B9" s="117" t="s">
        <v>140</v>
      </c>
      <c r="C9" s="123">
        <v>148</v>
      </c>
      <c r="D9" s="119">
        <f>SUM(E9:F9)</f>
        <v>37</v>
      </c>
      <c r="E9" s="123"/>
      <c r="F9" s="123">
        <v>37</v>
      </c>
      <c r="G9" s="120">
        <f>SUM(D9-C9)</f>
        <v>-111</v>
      </c>
      <c r="H9" s="121">
        <f>D9/C9*100-100</f>
        <v>-75</v>
      </c>
    </row>
    <row r="10" spans="1:8" s="4" customFormat="1" ht="22.5" customHeight="1">
      <c r="A10" s="117">
        <v>210</v>
      </c>
      <c r="B10" s="117" t="s">
        <v>141</v>
      </c>
      <c r="C10" s="122">
        <v>4.1</v>
      </c>
      <c r="D10" s="119">
        <f>SUM(E10:F10)</f>
        <v>3.79</v>
      </c>
      <c r="E10" s="122">
        <v>3.79</v>
      </c>
      <c r="F10" s="123"/>
      <c r="G10" s="120">
        <f>SUM(D10-C10)</f>
        <v>-0.3099999999999996</v>
      </c>
      <c r="H10" s="121">
        <f>D10/C10*100-100</f>
        <v>-7.560975609756099</v>
      </c>
    </row>
    <row r="11" spans="1:8" s="4" customFormat="1" ht="22.5" customHeight="1">
      <c r="A11" s="117" t="s">
        <v>142</v>
      </c>
      <c r="B11" s="117" t="s">
        <v>143</v>
      </c>
      <c r="C11" s="123">
        <v>4.1</v>
      </c>
      <c r="D11" s="119">
        <f>SUM(E11:F11)</f>
        <v>3.79</v>
      </c>
      <c r="E11" s="123">
        <v>3.79</v>
      </c>
      <c r="F11" s="123"/>
      <c r="G11" s="120">
        <f>SUM(D11-C11)</f>
        <v>-0.3099999999999996</v>
      </c>
      <c r="H11" s="121">
        <f>D11/C11*100-100</f>
        <v>-7.560975609756099</v>
      </c>
    </row>
    <row r="12" spans="1:8" s="4" customFormat="1" ht="22.5" customHeight="1">
      <c r="A12" s="117">
        <v>2100501</v>
      </c>
      <c r="B12" s="117" t="s">
        <v>144</v>
      </c>
      <c r="C12" s="123">
        <v>4.1</v>
      </c>
      <c r="D12" s="119">
        <f>SUM(E12:F12)</f>
        <v>3.79</v>
      </c>
      <c r="E12" s="123">
        <v>3.79</v>
      </c>
      <c r="F12" s="123"/>
      <c r="G12" s="120">
        <f>SUM(D12-C12)</f>
        <v>-0.3099999999999996</v>
      </c>
      <c r="H12" s="121">
        <f>D12/C12*100-100</f>
        <v>-7.560975609756099</v>
      </c>
    </row>
    <row r="13" spans="1:8" s="4" customFormat="1" ht="22.5" customHeight="1">
      <c r="A13" s="117">
        <v>221</v>
      </c>
      <c r="B13" s="117" t="s">
        <v>145</v>
      </c>
      <c r="C13" s="122">
        <v>2.93</v>
      </c>
      <c r="D13" s="119">
        <f>SUM(E13:F13)</f>
        <v>2.79</v>
      </c>
      <c r="E13" s="122">
        <v>2.79</v>
      </c>
      <c r="F13" s="123"/>
      <c r="G13" s="120">
        <f>SUM(D13-C13)</f>
        <v>-0.14000000000000012</v>
      </c>
      <c r="H13" s="121">
        <f>D13/C13*100-100</f>
        <v>-4.778156996587029</v>
      </c>
    </row>
    <row r="14" spans="1:8" s="4" customFormat="1" ht="22.5" customHeight="1">
      <c r="A14" s="117" t="s">
        <v>146</v>
      </c>
      <c r="B14" s="117" t="s">
        <v>147</v>
      </c>
      <c r="C14" s="123">
        <v>2.93</v>
      </c>
      <c r="D14" s="119">
        <f>SUM(E14:F14)</f>
        <v>2.79</v>
      </c>
      <c r="E14" s="122">
        <v>2.79</v>
      </c>
      <c r="F14" s="123"/>
      <c r="G14" s="120">
        <f>SUM(D14-C14)</f>
        <v>-0.14000000000000012</v>
      </c>
      <c r="H14" s="121">
        <f>D14/C14*100-100</f>
        <v>-4.778156996587029</v>
      </c>
    </row>
    <row r="15" spans="1:8" s="4" customFormat="1" ht="22.5" customHeight="1">
      <c r="A15" s="117">
        <v>2210201</v>
      </c>
      <c r="B15" s="117" t="s">
        <v>148</v>
      </c>
      <c r="C15" s="123">
        <v>2.93</v>
      </c>
      <c r="D15" s="119">
        <f>SUM(E15:F15)</f>
        <v>2.79</v>
      </c>
      <c r="E15" s="123">
        <v>2.79</v>
      </c>
      <c r="F15" s="123"/>
      <c r="G15" s="120">
        <f>SUM(D15-C15)</f>
        <v>-0.14000000000000012</v>
      </c>
      <c r="H15" s="121">
        <f>D15/C15*100-100</f>
        <v>-4.778156996587029</v>
      </c>
    </row>
    <row r="16" spans="1:8" s="124" customFormat="1" ht="22.5" customHeight="1">
      <c r="A16" s="125" t="s">
        <v>149</v>
      </c>
      <c r="B16" s="126"/>
      <c r="C16" s="127">
        <v>230.68</v>
      </c>
      <c r="D16" s="119">
        <v>110.45</v>
      </c>
      <c r="E16" s="119">
        <f>SUM(F16:G16)</f>
        <v>-120.23</v>
      </c>
      <c r="F16" s="127"/>
      <c r="G16" s="120">
        <f>SUM(D16-C16)</f>
        <v>-120.23</v>
      </c>
      <c r="H16" s="121">
        <f>D16/C16*100-100</f>
        <v>-52.11981966360326</v>
      </c>
    </row>
    <row r="17" spans="5:6" ht="12.75">
      <c r="E17" s="85" t="s">
        <v>150</v>
      </c>
      <c r="F17" s="85" t="s">
        <v>150</v>
      </c>
    </row>
  </sheetData>
  <sheetProtection/>
  <mergeCells count="9">
    <mergeCell ref="A1:H1"/>
    <mergeCell ref="A2:H2"/>
    <mergeCell ref="A3:H3"/>
    <mergeCell ref="D4:F4"/>
    <mergeCell ref="G4:H4"/>
    <mergeCell ref="A16:B16"/>
    <mergeCell ref="A4:A5"/>
    <mergeCell ref="B4:B5"/>
    <mergeCell ref="C4:C5"/>
  </mergeCells>
  <printOptions horizontalCentered="1"/>
  <pageMargins left="0" right="0" top="0.9797386297090787" bottom="0.9797386297090787" header="0.5096585262478807" footer="0.509658526247880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defaultGridColor="0" colorId="23" workbookViewId="0" topLeftCell="A1">
      <selection activeCell="J20" sqref="J20"/>
    </sheetView>
  </sheetViews>
  <sheetFormatPr defaultColWidth="9.140625" defaultRowHeight="12.75"/>
  <cols>
    <col min="1" max="1" width="17.28125" style="128" customWidth="1"/>
    <col min="2" max="2" width="29.57421875" style="128" customWidth="1"/>
    <col min="3" max="3" width="13.421875" style="129" customWidth="1"/>
    <col min="4" max="5" width="11.8515625" style="128" customWidth="1"/>
    <col min="6" max="6" width="12.57421875" style="129" customWidth="1"/>
    <col min="7" max="8" width="12.28125" style="128" customWidth="1"/>
    <col min="9" max="9" width="9.28125" style="130" customWidth="1"/>
    <col min="10" max="10" width="11.8515625" style="3" customWidth="1"/>
    <col min="11" max="11" width="20.28125" style="0" customWidth="1"/>
    <col min="12" max="12" width="31.7109375" style="0" customWidth="1"/>
    <col min="13" max="13" width="12.57421875" style="0" customWidth="1"/>
    <col min="14" max="14" width="23.140625" style="0" customWidth="1"/>
    <col min="15" max="15" width="11.28125" style="0" customWidth="1"/>
    <col min="16" max="16384" width="9.140625" style="1" customWidth="1"/>
  </cols>
  <sheetData>
    <row r="1" spans="1:9" ht="14.25" customHeight="1">
      <c r="A1" s="5" t="s">
        <v>151</v>
      </c>
      <c r="B1" s="5"/>
      <c r="C1" s="131"/>
      <c r="D1" s="131"/>
      <c r="E1" s="131"/>
      <c r="F1" s="131"/>
      <c r="G1" s="131"/>
      <c r="H1" s="131"/>
      <c r="I1" s="131"/>
    </row>
    <row r="2" spans="1:9" ht="24.75" customHeight="1">
      <c r="A2" s="132" t="s">
        <v>152</v>
      </c>
      <c r="B2" s="132"/>
      <c r="C2" s="132"/>
      <c r="D2" s="132"/>
      <c r="E2" s="132"/>
      <c r="F2" s="132"/>
      <c r="G2" s="132"/>
      <c r="H2" s="132"/>
      <c r="I2" s="132"/>
    </row>
    <row r="3" spans="1:10" ht="12" customHeight="1">
      <c r="A3" s="12" t="s">
        <v>153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ht="37.5" customHeight="1">
      <c r="A4" s="36" t="s">
        <v>154</v>
      </c>
      <c r="B4" s="36" t="s">
        <v>155</v>
      </c>
      <c r="C4" s="135" t="s">
        <v>156</v>
      </c>
      <c r="D4" s="36"/>
      <c r="E4" s="36"/>
      <c r="F4" s="135" t="s">
        <v>157</v>
      </c>
      <c r="G4" s="36"/>
      <c r="H4" s="36"/>
      <c r="I4" s="136" t="s">
        <v>158</v>
      </c>
      <c r="J4" s="137"/>
    </row>
    <row r="5" spans="1:10" ht="24" customHeight="1">
      <c r="A5" s="36"/>
      <c r="B5" s="36"/>
      <c r="C5" s="135" t="s">
        <v>159</v>
      </c>
      <c r="D5" s="36" t="s">
        <v>160</v>
      </c>
      <c r="E5" s="36" t="s">
        <v>161</v>
      </c>
      <c r="F5" s="135" t="s">
        <v>159</v>
      </c>
      <c r="G5" s="36" t="s">
        <v>160</v>
      </c>
      <c r="H5" s="36" t="s">
        <v>161</v>
      </c>
      <c r="I5" s="135" t="s">
        <v>162</v>
      </c>
      <c r="J5" s="138" t="s">
        <v>163</v>
      </c>
    </row>
    <row r="6" spans="1:10" s="1" customFormat="1" ht="15" customHeight="1">
      <c r="A6" s="139" t="s">
        <v>164</v>
      </c>
      <c r="B6" s="139" t="s">
        <v>165</v>
      </c>
      <c r="C6" s="140">
        <f>SUM(D6:E6)</f>
        <v>34.5</v>
      </c>
      <c r="D6" s="141">
        <v>34.5</v>
      </c>
      <c r="E6" s="141"/>
      <c r="F6" s="140">
        <f>SUM(G6:H6)</f>
        <v>38.78</v>
      </c>
      <c r="G6" s="141">
        <v>38.78</v>
      </c>
      <c r="H6" s="141"/>
      <c r="I6" s="142">
        <f>F6-C6</f>
        <v>4.280000000000001</v>
      </c>
      <c r="J6" s="143">
        <f>F6/C6*100-100</f>
        <v>12.405797101449295</v>
      </c>
    </row>
    <row r="7" spans="1:10" s="1" customFormat="1" ht="15" customHeight="1">
      <c r="A7" s="144" t="s">
        <v>166</v>
      </c>
      <c r="B7" s="144" t="s">
        <v>167</v>
      </c>
      <c r="C7" s="140">
        <f>SUM(D7:E7)</f>
        <v>0</v>
      </c>
      <c r="D7" s="141"/>
      <c r="E7" s="141"/>
      <c r="F7" s="140">
        <f>SUM(G7:H7)</f>
        <v>0</v>
      </c>
      <c r="G7" s="141"/>
      <c r="H7" s="141"/>
      <c r="I7" s="142">
        <f>F7-C7</f>
        <v>0</v>
      </c>
      <c r="J7" s="143" t="e">
        <f>F7/C7*100-100</f>
        <v>#DIV/0!</v>
      </c>
    </row>
    <row r="8" spans="1:10" s="1" customFormat="1" ht="15" customHeight="1">
      <c r="A8" s="144" t="s">
        <v>168</v>
      </c>
      <c r="B8" s="144" t="s">
        <v>169</v>
      </c>
      <c r="C8" s="140">
        <f>SUM(D8:E8)</f>
        <v>0</v>
      </c>
      <c r="D8" s="141"/>
      <c r="E8" s="141"/>
      <c r="F8" s="140">
        <f>SUM(G8:H8)</f>
        <v>0</v>
      </c>
      <c r="G8" s="141"/>
      <c r="H8" s="141"/>
      <c r="I8" s="142">
        <f>F8-C8</f>
        <v>0</v>
      </c>
      <c r="J8" s="143" t="e">
        <f>F8/C8*100-100</f>
        <v>#DIV/0!</v>
      </c>
    </row>
    <row r="9" spans="1:10" s="1" customFormat="1" ht="15" customHeight="1">
      <c r="A9" s="144" t="s">
        <v>170</v>
      </c>
      <c r="B9" s="144" t="s">
        <v>171</v>
      </c>
      <c r="C9" s="140">
        <f>SUM(D9:E9)</f>
        <v>0</v>
      </c>
      <c r="D9" s="141"/>
      <c r="E9" s="141"/>
      <c r="F9" s="140">
        <f>SUM(G9:H9)</f>
        <v>0</v>
      </c>
      <c r="G9" s="141"/>
      <c r="H9" s="141"/>
      <c r="I9" s="142">
        <f>F9-C9</f>
        <v>0</v>
      </c>
      <c r="J9" s="143" t="e">
        <f>F9/C9*100-100</f>
        <v>#DIV/0!</v>
      </c>
    </row>
    <row r="10" spans="1:10" s="1" customFormat="1" ht="15" customHeight="1">
      <c r="A10" s="144" t="s">
        <v>172</v>
      </c>
      <c r="B10" s="144" t="s">
        <v>173</v>
      </c>
      <c r="C10" s="140">
        <f>SUM(D10:E10)</f>
        <v>0</v>
      </c>
      <c r="D10" s="141"/>
      <c r="E10" s="141"/>
      <c r="F10" s="140">
        <f>SUM(G10:H10)</f>
        <v>0</v>
      </c>
      <c r="G10" s="141"/>
      <c r="H10" s="141"/>
      <c r="I10" s="142">
        <f>F10-C10</f>
        <v>0</v>
      </c>
      <c r="J10" s="143"/>
    </row>
    <row r="11" spans="1:10" s="1" customFormat="1" ht="15" customHeight="1">
      <c r="A11" s="144" t="s">
        <v>174</v>
      </c>
      <c r="B11" s="144" t="s">
        <v>175</v>
      </c>
      <c r="C11" s="140">
        <f>SUM(D11:E11)</f>
        <v>0</v>
      </c>
      <c r="D11" s="141"/>
      <c r="E11" s="141"/>
      <c r="F11" s="140">
        <f>SUM(G11:H11)</f>
        <v>0</v>
      </c>
      <c r="G11" s="141"/>
      <c r="H11" s="141"/>
      <c r="I11" s="142">
        <f>F11-C11</f>
        <v>0</v>
      </c>
      <c r="J11" s="143"/>
    </row>
    <row r="12" spans="1:10" s="1" customFormat="1" ht="15" customHeight="1">
      <c r="A12" s="144">
        <v>30108</v>
      </c>
      <c r="B12" s="144" t="s">
        <v>176</v>
      </c>
      <c r="C12" s="140">
        <f>SUM(D12:E12)</f>
        <v>0</v>
      </c>
      <c r="D12" s="141"/>
      <c r="E12" s="141"/>
      <c r="F12" s="140">
        <f>SUM(G12:H12)</f>
        <v>0</v>
      </c>
      <c r="G12" s="141"/>
      <c r="H12" s="141"/>
      <c r="I12" s="142">
        <f>F12-C12</f>
        <v>0</v>
      </c>
      <c r="J12" s="143"/>
    </row>
    <row r="13" spans="1:10" s="1" customFormat="1" ht="15" customHeight="1">
      <c r="A13" s="144">
        <v>30109</v>
      </c>
      <c r="B13" s="144" t="s">
        <v>177</v>
      </c>
      <c r="C13" s="140">
        <f>SUM(D13:E13)</f>
        <v>0</v>
      </c>
      <c r="D13" s="141"/>
      <c r="E13" s="141"/>
      <c r="F13" s="140">
        <f>SUM(G13:H13)</f>
        <v>0</v>
      </c>
      <c r="G13" s="141"/>
      <c r="H13" s="141"/>
      <c r="I13" s="142">
        <f>F13-C13</f>
        <v>0</v>
      </c>
      <c r="J13" s="143"/>
    </row>
    <row r="14" spans="1:10" s="1" customFormat="1" ht="15" customHeight="1">
      <c r="A14" s="144">
        <v>30110</v>
      </c>
      <c r="B14" s="144" t="s">
        <v>178</v>
      </c>
      <c r="C14" s="140">
        <f>SUM(D14:E14)</f>
        <v>0</v>
      </c>
      <c r="D14" s="141"/>
      <c r="E14" s="141"/>
      <c r="F14" s="140">
        <f>SUM(G14:H14)</f>
        <v>0</v>
      </c>
      <c r="G14" s="141"/>
      <c r="H14" s="141"/>
      <c r="I14" s="142">
        <f>F14-C14</f>
        <v>0</v>
      </c>
      <c r="J14" s="143"/>
    </row>
    <row r="15" spans="1:10" s="1" customFormat="1" ht="15" customHeight="1">
      <c r="A15" s="144">
        <v>30111</v>
      </c>
      <c r="B15" s="144" t="s">
        <v>179</v>
      </c>
      <c r="C15" s="140">
        <f>SUM(D15:E15)</f>
        <v>0</v>
      </c>
      <c r="D15" s="141"/>
      <c r="E15" s="141"/>
      <c r="F15" s="140">
        <f>SUM(G15:H15)</f>
        <v>0</v>
      </c>
      <c r="G15" s="141"/>
      <c r="H15" s="141"/>
      <c r="I15" s="142">
        <f>F15-C15</f>
        <v>0</v>
      </c>
      <c r="J15" s="143"/>
    </row>
    <row r="16" spans="1:10" s="1" customFormat="1" ht="15" customHeight="1">
      <c r="A16" s="144">
        <v>30112</v>
      </c>
      <c r="B16" s="144" t="s">
        <v>180</v>
      </c>
      <c r="C16" s="140">
        <f>SUM(D16:E16)</f>
        <v>0</v>
      </c>
      <c r="D16" s="141"/>
      <c r="E16" s="141"/>
      <c r="F16" s="140">
        <f>SUM(G16:H16)</f>
        <v>0</v>
      </c>
      <c r="G16" s="141"/>
      <c r="H16" s="141"/>
      <c r="I16" s="142">
        <f>F16-C16</f>
        <v>0</v>
      </c>
      <c r="J16" s="143" t="e">
        <f>F16/C16*100-100</f>
        <v>#DIV/0!</v>
      </c>
    </row>
    <row r="17" spans="1:10" s="1" customFormat="1" ht="15" customHeight="1">
      <c r="A17" s="144">
        <v>30113</v>
      </c>
      <c r="B17" s="144" t="s">
        <v>181</v>
      </c>
      <c r="C17" s="140">
        <f>SUM(D17:E17)</f>
        <v>0</v>
      </c>
      <c r="D17" s="141"/>
      <c r="E17" s="141"/>
      <c r="F17" s="140">
        <f>SUM(G17:H17)</f>
        <v>0</v>
      </c>
      <c r="G17" s="141"/>
      <c r="H17" s="141"/>
      <c r="I17" s="142">
        <f>F17-C17</f>
        <v>0</v>
      </c>
      <c r="J17" s="143"/>
    </row>
    <row r="18" spans="1:10" s="1" customFormat="1" ht="15" customHeight="1">
      <c r="A18" s="144">
        <v>30114</v>
      </c>
      <c r="B18" s="144" t="s">
        <v>182</v>
      </c>
      <c r="C18" s="140">
        <f>SUM(D18:E18)</f>
        <v>0</v>
      </c>
      <c r="D18" s="141"/>
      <c r="E18" s="141"/>
      <c r="F18" s="140">
        <f>SUM(G18:H18)</f>
        <v>0</v>
      </c>
      <c r="G18" s="141"/>
      <c r="H18" s="141"/>
      <c r="I18" s="142">
        <f>F18-C18</f>
        <v>0</v>
      </c>
      <c r="J18" s="143"/>
    </row>
    <row r="19" spans="1:10" s="1" customFormat="1" ht="15" customHeight="1">
      <c r="A19" s="144">
        <v>30199</v>
      </c>
      <c r="B19" s="144" t="s">
        <v>183</v>
      </c>
      <c r="C19" s="140">
        <f>SUM(D19:E19)</f>
        <v>0</v>
      </c>
      <c r="D19" s="141"/>
      <c r="E19" s="141"/>
      <c r="F19" s="140">
        <f>SUM(G19:H19)</f>
        <v>0</v>
      </c>
      <c r="G19" s="141"/>
      <c r="H19" s="141"/>
      <c r="I19" s="142">
        <f>F19-C19</f>
        <v>0</v>
      </c>
      <c r="J19" s="143"/>
    </row>
    <row r="20" spans="1:10" s="1" customFormat="1" ht="15" customHeight="1">
      <c r="A20" s="139" t="s">
        <v>184</v>
      </c>
      <c r="B20" s="139" t="s">
        <v>185</v>
      </c>
      <c r="C20" s="140">
        <f>SUM(D20:E20)</f>
        <v>141.61</v>
      </c>
      <c r="D20" s="141"/>
      <c r="E20" s="141">
        <v>141.61</v>
      </c>
      <c r="F20" s="140">
        <f>SUM(G20:H20)</f>
        <v>40.02</v>
      </c>
      <c r="G20" s="141"/>
      <c r="H20" s="141">
        <v>40.02</v>
      </c>
      <c r="I20" s="142">
        <f>F20-C20</f>
        <v>-101.59</v>
      </c>
      <c r="J20" s="143">
        <f>F20/C20*100-100</f>
        <v>-71.73928394887366</v>
      </c>
    </row>
    <row r="21" spans="1:10" s="1" customFormat="1" ht="15" customHeight="1">
      <c r="A21" s="144" t="s">
        <v>186</v>
      </c>
      <c r="B21" s="144" t="s">
        <v>187</v>
      </c>
      <c r="C21" s="140">
        <f>SUM(D21:E21)</f>
        <v>0</v>
      </c>
      <c r="D21" s="141"/>
      <c r="E21" s="141"/>
      <c r="F21" s="140">
        <f>SUM(G21:H21)</f>
        <v>0</v>
      </c>
      <c r="G21" s="141"/>
      <c r="H21" s="141"/>
      <c r="I21" s="142">
        <f>F21-C21</f>
        <v>0</v>
      </c>
      <c r="J21" s="143" t="e">
        <f>F21/C21*100-100</f>
        <v>#DIV/0!</v>
      </c>
    </row>
    <row r="22" spans="1:10" s="1" customFormat="1" ht="15" customHeight="1">
      <c r="A22" s="144" t="s">
        <v>188</v>
      </c>
      <c r="B22" s="144" t="s">
        <v>189</v>
      </c>
      <c r="C22" s="140">
        <f>SUM(D22:E22)</f>
        <v>0</v>
      </c>
      <c r="D22" s="141"/>
      <c r="E22" s="141"/>
      <c r="F22" s="140">
        <f>SUM(G22:H22)</f>
        <v>0</v>
      </c>
      <c r="G22" s="141"/>
      <c r="H22" s="141"/>
      <c r="I22" s="142">
        <f>F22-C22</f>
        <v>0</v>
      </c>
      <c r="J22" s="143"/>
    </row>
    <row r="23" spans="1:10" s="1" customFormat="1" ht="15" customHeight="1">
      <c r="A23" s="144" t="s">
        <v>190</v>
      </c>
      <c r="B23" s="144" t="s">
        <v>191</v>
      </c>
      <c r="C23" s="140">
        <f>SUM(D23:E23)</f>
        <v>0</v>
      </c>
      <c r="D23" s="141"/>
      <c r="E23" s="141"/>
      <c r="F23" s="140">
        <f>SUM(G23:H23)</f>
        <v>0</v>
      </c>
      <c r="G23" s="141"/>
      <c r="H23" s="141"/>
      <c r="I23" s="142">
        <f>F23-C23</f>
        <v>0</v>
      </c>
      <c r="J23" s="143"/>
    </row>
    <row r="24" spans="1:10" s="1" customFormat="1" ht="15" customHeight="1">
      <c r="A24" s="144" t="s">
        <v>192</v>
      </c>
      <c r="B24" s="144" t="s">
        <v>193</v>
      </c>
      <c r="C24" s="140">
        <f>SUM(D24:E24)</f>
        <v>0</v>
      </c>
      <c r="D24" s="141"/>
      <c r="E24" s="141"/>
      <c r="F24" s="140">
        <f>SUM(G24:H24)</f>
        <v>0</v>
      </c>
      <c r="G24" s="141"/>
      <c r="H24" s="141"/>
      <c r="I24" s="142">
        <f>F24-C24</f>
        <v>0</v>
      </c>
      <c r="J24" s="143"/>
    </row>
    <row r="25" spans="1:10" s="1" customFormat="1" ht="15" customHeight="1">
      <c r="A25" s="144" t="s">
        <v>194</v>
      </c>
      <c r="B25" s="144" t="s">
        <v>195</v>
      </c>
      <c r="C25" s="140">
        <f>SUM(D25:E25)</f>
        <v>0</v>
      </c>
      <c r="D25" s="141"/>
      <c r="E25" s="141"/>
      <c r="F25" s="140">
        <f>SUM(G25:H25)</f>
        <v>0</v>
      </c>
      <c r="G25" s="141"/>
      <c r="H25" s="141"/>
      <c r="I25" s="142">
        <f>F25-C25</f>
        <v>0</v>
      </c>
      <c r="J25" s="143"/>
    </row>
    <row r="26" spans="1:10" s="1" customFormat="1" ht="15" customHeight="1">
      <c r="A26" s="144" t="s">
        <v>196</v>
      </c>
      <c r="B26" s="144" t="s">
        <v>197</v>
      </c>
      <c r="C26" s="140">
        <f>SUM(D26:E26)</f>
        <v>0</v>
      </c>
      <c r="D26" s="141"/>
      <c r="E26" s="141"/>
      <c r="F26" s="140">
        <f>SUM(G26:H26)</f>
        <v>0</v>
      </c>
      <c r="G26" s="141"/>
      <c r="H26" s="141"/>
      <c r="I26" s="142">
        <f>F26-C26</f>
        <v>0</v>
      </c>
      <c r="J26" s="143"/>
    </row>
    <row r="27" spans="1:10" s="1" customFormat="1" ht="15" customHeight="1">
      <c r="A27" s="144" t="s">
        <v>198</v>
      </c>
      <c r="B27" s="144" t="s">
        <v>199</v>
      </c>
      <c r="C27" s="140">
        <f>SUM(D27:E27)</f>
        <v>0</v>
      </c>
      <c r="D27" s="141"/>
      <c r="E27" s="141"/>
      <c r="F27" s="140">
        <f>SUM(G27:H27)</f>
        <v>0</v>
      </c>
      <c r="G27" s="141"/>
      <c r="H27" s="141"/>
      <c r="I27" s="142">
        <f>F27-C27</f>
        <v>0</v>
      </c>
      <c r="J27" s="143"/>
    </row>
    <row r="28" spans="1:10" s="1" customFormat="1" ht="15" customHeight="1">
      <c r="A28" s="144" t="s">
        <v>200</v>
      </c>
      <c r="B28" s="144" t="s">
        <v>201</v>
      </c>
      <c r="C28" s="140">
        <f>SUM(D28:E28)</f>
        <v>0</v>
      </c>
      <c r="D28" s="141"/>
      <c r="E28" s="141"/>
      <c r="F28" s="140">
        <f>SUM(G28:H28)</f>
        <v>0</v>
      </c>
      <c r="G28" s="141"/>
      <c r="H28" s="141"/>
      <c r="I28" s="142">
        <f>F28-C28</f>
        <v>0</v>
      </c>
      <c r="J28" s="143" t="e">
        <f>F28/C28*100-100</f>
        <v>#DIV/0!</v>
      </c>
    </row>
    <row r="29" spans="1:10" s="1" customFormat="1" ht="15" customHeight="1">
      <c r="A29" s="144" t="s">
        <v>202</v>
      </c>
      <c r="B29" s="144" t="s">
        <v>203</v>
      </c>
      <c r="C29" s="140">
        <f>SUM(D29:E29)</f>
        <v>0</v>
      </c>
      <c r="D29" s="141"/>
      <c r="E29" s="141"/>
      <c r="F29" s="140">
        <f>SUM(G29:H29)</f>
        <v>0</v>
      </c>
      <c r="G29" s="141"/>
      <c r="H29" s="141"/>
      <c r="I29" s="142">
        <f>F29-C29</f>
        <v>0</v>
      </c>
      <c r="J29" s="143"/>
    </row>
    <row r="30" spans="1:10" s="1" customFormat="1" ht="15" customHeight="1">
      <c r="A30" s="144" t="s">
        <v>204</v>
      </c>
      <c r="B30" s="144" t="s">
        <v>205</v>
      </c>
      <c r="C30" s="140">
        <f>SUM(D30:E30)</f>
        <v>0</v>
      </c>
      <c r="D30" s="141"/>
      <c r="E30" s="141"/>
      <c r="F30" s="140">
        <f>SUM(G30:H30)</f>
        <v>0</v>
      </c>
      <c r="G30" s="141"/>
      <c r="H30" s="141"/>
      <c r="I30" s="142">
        <f>F30-C30</f>
        <v>0</v>
      </c>
      <c r="J30" s="143" t="e">
        <f>F30/C30*100-100</f>
        <v>#DIV/0!</v>
      </c>
    </row>
    <row r="31" spans="1:10" s="1" customFormat="1" ht="15" customHeight="1">
      <c r="A31" s="144" t="s">
        <v>206</v>
      </c>
      <c r="B31" s="144" t="s">
        <v>207</v>
      </c>
      <c r="C31" s="140">
        <f>SUM(D31:E31)</f>
        <v>0</v>
      </c>
      <c r="D31" s="141"/>
      <c r="E31" s="141"/>
      <c r="F31" s="140">
        <f>SUM(G31:H31)</f>
        <v>0</v>
      </c>
      <c r="G31" s="141"/>
      <c r="H31" s="141"/>
      <c r="I31" s="142">
        <f>F31-C31</f>
        <v>0</v>
      </c>
      <c r="J31" s="143"/>
    </row>
    <row r="32" spans="1:10" s="1" customFormat="1" ht="15" customHeight="1">
      <c r="A32" s="144" t="s">
        <v>208</v>
      </c>
      <c r="B32" s="144" t="s">
        <v>209</v>
      </c>
      <c r="C32" s="140">
        <f>SUM(D32:E32)</f>
        <v>0</v>
      </c>
      <c r="D32" s="141"/>
      <c r="E32" s="141"/>
      <c r="F32" s="140">
        <f>SUM(G32:H32)</f>
        <v>0</v>
      </c>
      <c r="G32" s="141"/>
      <c r="H32" s="141"/>
      <c r="I32" s="142">
        <f>F32-C32</f>
        <v>0</v>
      </c>
      <c r="J32" s="143"/>
    </row>
    <row r="33" spans="1:10" s="1" customFormat="1" ht="15" customHeight="1">
      <c r="A33" s="144" t="s">
        <v>210</v>
      </c>
      <c r="B33" s="144" t="s">
        <v>211</v>
      </c>
      <c r="C33" s="140">
        <f>SUM(D33:E33)</f>
        <v>0</v>
      </c>
      <c r="D33" s="141"/>
      <c r="E33" s="141"/>
      <c r="F33" s="140">
        <f>SUM(G33:H33)</f>
        <v>0</v>
      </c>
      <c r="G33" s="141"/>
      <c r="H33" s="141"/>
      <c r="I33" s="142">
        <f>F33-C33</f>
        <v>0</v>
      </c>
      <c r="J33" s="143"/>
    </row>
    <row r="34" spans="1:10" s="1" customFormat="1" ht="15" customHeight="1">
      <c r="A34" s="144" t="s">
        <v>212</v>
      </c>
      <c r="B34" s="144" t="s">
        <v>213</v>
      </c>
      <c r="C34" s="140">
        <f>SUM(D34:E34)</f>
        <v>0</v>
      </c>
      <c r="D34" s="141"/>
      <c r="E34" s="141"/>
      <c r="F34" s="140">
        <f>SUM(G34:H34)</f>
        <v>0</v>
      </c>
      <c r="G34" s="141"/>
      <c r="H34" s="141"/>
      <c r="I34" s="142">
        <f>F34-C34</f>
        <v>0</v>
      </c>
      <c r="J34" s="143"/>
    </row>
    <row r="35" spans="1:10" s="1" customFormat="1" ht="15" customHeight="1">
      <c r="A35" s="144" t="s">
        <v>214</v>
      </c>
      <c r="B35" s="144" t="s">
        <v>215</v>
      </c>
      <c r="C35" s="140">
        <f>SUM(D35:E35)</f>
        <v>0</v>
      </c>
      <c r="D35" s="141"/>
      <c r="E35" s="141"/>
      <c r="F35" s="140">
        <f>SUM(G35:H35)</f>
        <v>0</v>
      </c>
      <c r="G35" s="141"/>
      <c r="H35" s="141"/>
      <c r="I35" s="142">
        <f>F35-C35</f>
        <v>0</v>
      </c>
      <c r="J35" s="143"/>
    </row>
    <row r="36" spans="1:10" s="1" customFormat="1" ht="15" customHeight="1">
      <c r="A36" s="144" t="s">
        <v>216</v>
      </c>
      <c r="B36" s="144" t="s">
        <v>217</v>
      </c>
      <c r="C36" s="140">
        <f>SUM(D36:E36)</f>
        <v>0</v>
      </c>
      <c r="D36" s="141"/>
      <c r="E36" s="141"/>
      <c r="F36" s="140">
        <f>SUM(G36:H36)</f>
        <v>0</v>
      </c>
      <c r="G36" s="141"/>
      <c r="H36" s="141"/>
      <c r="I36" s="142">
        <f>F36-C36</f>
        <v>0</v>
      </c>
      <c r="J36" s="143" t="e">
        <f>F36/C36*100-100</f>
        <v>#DIV/0!</v>
      </c>
    </row>
    <row r="37" spans="1:10" s="1" customFormat="1" ht="15" customHeight="1">
      <c r="A37" s="144" t="s">
        <v>218</v>
      </c>
      <c r="B37" s="144" t="s">
        <v>219</v>
      </c>
      <c r="C37" s="140">
        <f>SUM(D37:E37)</f>
        <v>0</v>
      </c>
      <c r="D37" s="141"/>
      <c r="E37" s="141"/>
      <c r="F37" s="140">
        <f>SUM(G37:H37)</f>
        <v>0</v>
      </c>
      <c r="G37" s="141"/>
      <c r="H37" s="141"/>
      <c r="I37" s="142">
        <f>F37-C37</f>
        <v>0</v>
      </c>
      <c r="J37" s="143"/>
    </row>
    <row r="38" spans="1:10" s="1" customFormat="1" ht="15" customHeight="1">
      <c r="A38" s="144" t="s">
        <v>220</v>
      </c>
      <c r="B38" s="144" t="s">
        <v>221</v>
      </c>
      <c r="C38" s="140">
        <f>SUM(D38:E38)</f>
        <v>0</v>
      </c>
      <c r="D38" s="141"/>
      <c r="E38" s="141"/>
      <c r="F38" s="140">
        <f>SUM(G38:H38)</f>
        <v>0</v>
      </c>
      <c r="G38" s="141"/>
      <c r="H38" s="141"/>
      <c r="I38" s="142">
        <f>F38-C38</f>
        <v>0</v>
      </c>
      <c r="J38" s="143"/>
    </row>
    <row r="39" spans="1:10" s="1" customFormat="1" ht="15" customHeight="1">
      <c r="A39" s="144" t="s">
        <v>222</v>
      </c>
      <c r="B39" s="144" t="s">
        <v>223</v>
      </c>
      <c r="C39" s="140">
        <f>SUM(D39:E39)</f>
        <v>0</v>
      </c>
      <c r="D39" s="141"/>
      <c r="E39" s="141"/>
      <c r="F39" s="140">
        <f>SUM(G39:H39)</f>
        <v>0</v>
      </c>
      <c r="G39" s="141"/>
      <c r="H39" s="141"/>
      <c r="I39" s="142">
        <f>F39-C39</f>
        <v>0</v>
      </c>
      <c r="J39" s="143"/>
    </row>
    <row r="40" spans="1:10" s="1" customFormat="1" ht="15" customHeight="1">
      <c r="A40" s="144" t="s">
        <v>224</v>
      </c>
      <c r="B40" s="144" t="s">
        <v>225</v>
      </c>
      <c r="C40" s="140">
        <f>SUM(D40:E40)</f>
        <v>0</v>
      </c>
      <c r="D40" s="141"/>
      <c r="E40" s="141"/>
      <c r="F40" s="140">
        <f>SUM(G40:H40)</f>
        <v>0</v>
      </c>
      <c r="G40" s="141"/>
      <c r="H40" s="141"/>
      <c r="I40" s="142">
        <f>F40-C40</f>
        <v>0</v>
      </c>
      <c r="J40" s="143"/>
    </row>
    <row r="41" spans="1:10" s="1" customFormat="1" ht="15" customHeight="1">
      <c r="A41" s="144" t="s">
        <v>226</v>
      </c>
      <c r="B41" s="144" t="s">
        <v>227</v>
      </c>
      <c r="C41" s="140">
        <f>SUM(D41:E41)</f>
        <v>0</v>
      </c>
      <c r="D41" s="141"/>
      <c r="E41" s="141"/>
      <c r="F41" s="140">
        <f>SUM(G41:H41)</f>
        <v>0</v>
      </c>
      <c r="G41" s="141"/>
      <c r="H41" s="141"/>
      <c r="I41" s="142">
        <f>F41-C41</f>
        <v>0</v>
      </c>
      <c r="J41" s="143"/>
    </row>
    <row r="42" spans="1:10" s="1" customFormat="1" ht="15" customHeight="1">
      <c r="A42" s="144" t="s">
        <v>228</v>
      </c>
      <c r="B42" s="144" t="s">
        <v>229</v>
      </c>
      <c r="C42" s="140">
        <f>SUM(D42:E42)</f>
        <v>0</v>
      </c>
      <c r="D42" s="141"/>
      <c r="E42" s="141"/>
      <c r="F42" s="140">
        <f>SUM(G42:H42)</f>
        <v>0</v>
      </c>
      <c r="G42" s="141"/>
      <c r="H42" s="141"/>
      <c r="I42" s="142">
        <f>F42-C42</f>
        <v>0</v>
      </c>
      <c r="J42" s="143"/>
    </row>
    <row r="43" spans="1:10" s="1" customFormat="1" ht="15" customHeight="1">
      <c r="A43" s="144" t="s">
        <v>230</v>
      </c>
      <c r="B43" s="144" t="s">
        <v>231</v>
      </c>
      <c r="C43" s="140">
        <f>SUM(D43:E43)</f>
        <v>0</v>
      </c>
      <c r="D43" s="141"/>
      <c r="E43" s="141"/>
      <c r="F43" s="140">
        <f>SUM(G43:H43)</f>
        <v>0</v>
      </c>
      <c r="G43" s="141"/>
      <c r="H43" s="141"/>
      <c r="I43" s="142">
        <f>F43-C43</f>
        <v>0</v>
      </c>
      <c r="J43" s="143" t="e">
        <f>F43/C43*100-100</f>
        <v>#DIV/0!</v>
      </c>
    </row>
    <row r="44" spans="1:10" s="1" customFormat="1" ht="15" customHeight="1">
      <c r="A44" s="144" t="s">
        <v>232</v>
      </c>
      <c r="B44" s="144" t="s">
        <v>233</v>
      </c>
      <c r="C44" s="140">
        <f>SUM(D44:E44)</f>
        <v>0</v>
      </c>
      <c r="D44" s="141"/>
      <c r="E44" s="141"/>
      <c r="F44" s="140">
        <f>SUM(G44:H44)</f>
        <v>0</v>
      </c>
      <c r="G44" s="141"/>
      <c r="H44" s="141"/>
      <c r="I44" s="142">
        <f>F44-C44</f>
        <v>0</v>
      </c>
      <c r="J44" s="143"/>
    </row>
    <row r="45" spans="1:10" s="1" customFormat="1" ht="15" customHeight="1">
      <c r="A45" s="144" t="s">
        <v>234</v>
      </c>
      <c r="B45" s="144" t="s">
        <v>235</v>
      </c>
      <c r="C45" s="140">
        <f>SUM(D45:E45)</f>
        <v>0</v>
      </c>
      <c r="D45" s="141"/>
      <c r="E45" s="141"/>
      <c r="F45" s="140">
        <f>SUM(G45:H45)</f>
        <v>0</v>
      </c>
      <c r="G45" s="141"/>
      <c r="H45" s="141"/>
      <c r="I45" s="142">
        <f>F45-C45</f>
        <v>0</v>
      </c>
      <c r="J45" s="143" t="e">
        <f>F45/C45*100-100</f>
        <v>#DIV/0!</v>
      </c>
    </row>
    <row r="46" spans="1:10" s="1" customFormat="1" ht="15" customHeight="1">
      <c r="A46" s="144" t="s">
        <v>236</v>
      </c>
      <c r="B46" s="144" t="s">
        <v>237</v>
      </c>
      <c r="C46" s="140">
        <f>SUM(D46:E46)</f>
        <v>0</v>
      </c>
      <c r="D46" s="141"/>
      <c r="E46" s="141"/>
      <c r="F46" s="140">
        <f>SUM(G46:H46)</f>
        <v>0</v>
      </c>
      <c r="G46" s="141"/>
      <c r="H46" s="141"/>
      <c r="I46" s="142">
        <f>F46-C46</f>
        <v>0</v>
      </c>
      <c r="J46" s="143"/>
    </row>
    <row r="47" spans="1:10" s="1" customFormat="1" ht="15" customHeight="1">
      <c r="A47" s="144" t="s">
        <v>238</v>
      </c>
      <c r="B47" s="144" t="s">
        <v>239</v>
      </c>
      <c r="C47" s="140">
        <f>SUM(D47:E47)</f>
        <v>0</v>
      </c>
      <c r="D47" s="141"/>
      <c r="E47" s="141"/>
      <c r="F47" s="140">
        <f>SUM(G47:H47)</f>
        <v>0</v>
      </c>
      <c r="G47" s="141"/>
      <c r="H47" s="141"/>
      <c r="I47" s="142">
        <f>F47-C47</f>
        <v>0</v>
      </c>
      <c r="J47" s="143"/>
    </row>
    <row r="48" spans="1:10" s="1" customFormat="1" ht="15" customHeight="1">
      <c r="A48" s="139" t="s">
        <v>240</v>
      </c>
      <c r="B48" s="139" t="s">
        <v>241</v>
      </c>
      <c r="C48" s="140">
        <f>SUM(D48:E48)</f>
        <v>53.16</v>
      </c>
      <c r="D48" s="141">
        <v>53.16</v>
      </c>
      <c r="E48" s="141"/>
      <c r="F48" s="140">
        <f>SUM(G48:H48)</f>
        <v>31.65</v>
      </c>
      <c r="G48" s="141">
        <v>31.65</v>
      </c>
      <c r="H48" s="141"/>
      <c r="I48" s="142">
        <f>F48-C48</f>
        <v>-21.509999999999998</v>
      </c>
      <c r="J48" s="143">
        <f>F48/C48*100-100</f>
        <v>-40.4627539503386</v>
      </c>
    </row>
    <row r="49" spans="1:10" s="1" customFormat="1" ht="15" customHeight="1">
      <c r="A49" s="144" t="s">
        <v>242</v>
      </c>
      <c r="B49" s="144" t="s">
        <v>243</v>
      </c>
      <c r="C49" s="140">
        <f>SUM(D49:E49)</f>
        <v>0</v>
      </c>
      <c r="D49" s="141"/>
      <c r="E49" s="141"/>
      <c r="F49" s="140">
        <f>SUM(G49:H49)</f>
        <v>0</v>
      </c>
      <c r="G49" s="141"/>
      <c r="H49" s="141"/>
      <c r="I49" s="142">
        <f>F49-C49</f>
        <v>0</v>
      </c>
      <c r="J49" s="143"/>
    </row>
    <row r="50" spans="1:10" s="1" customFormat="1" ht="15" customHeight="1">
      <c r="A50" s="144" t="s">
        <v>244</v>
      </c>
      <c r="B50" s="144" t="s">
        <v>245</v>
      </c>
      <c r="C50" s="140">
        <f>SUM(D50:E50)</f>
        <v>0</v>
      </c>
      <c r="D50" s="141"/>
      <c r="E50" s="141"/>
      <c r="F50" s="140">
        <f>SUM(G50:H50)</f>
        <v>0</v>
      </c>
      <c r="G50" s="141"/>
      <c r="H50" s="141"/>
      <c r="I50" s="142">
        <f>F50-C50</f>
        <v>0</v>
      </c>
      <c r="J50" s="143" t="e">
        <f>F50/C50*100-100</f>
        <v>#DIV/0!</v>
      </c>
    </row>
    <row r="51" spans="1:10" s="1" customFormat="1" ht="15" customHeight="1">
      <c r="A51" s="144" t="s">
        <v>246</v>
      </c>
      <c r="B51" s="144" t="s">
        <v>247</v>
      </c>
      <c r="C51" s="140">
        <f>SUM(D51:E51)</f>
        <v>0</v>
      </c>
      <c r="D51" s="141"/>
      <c r="E51" s="141"/>
      <c r="F51" s="140">
        <f>SUM(G51:H51)</f>
        <v>0</v>
      </c>
      <c r="G51" s="141"/>
      <c r="H51" s="141"/>
      <c r="I51" s="142">
        <f>F51-C51</f>
        <v>0</v>
      </c>
      <c r="J51" s="143"/>
    </row>
    <row r="52" spans="1:10" s="1" customFormat="1" ht="15" customHeight="1">
      <c r="A52" s="144" t="s">
        <v>248</v>
      </c>
      <c r="B52" s="144" t="s">
        <v>249</v>
      </c>
      <c r="C52" s="140">
        <f>SUM(D52:E52)</f>
        <v>0</v>
      </c>
      <c r="D52" s="141"/>
      <c r="E52" s="141"/>
      <c r="F52" s="140">
        <f>SUM(G52:H52)</f>
        <v>0</v>
      </c>
      <c r="G52" s="141"/>
      <c r="H52" s="141"/>
      <c r="I52" s="142">
        <f>F52-C52</f>
        <v>0</v>
      </c>
      <c r="J52" s="143"/>
    </row>
    <row r="53" spans="1:10" s="1" customFormat="1" ht="15" customHeight="1">
      <c r="A53" s="144" t="s">
        <v>250</v>
      </c>
      <c r="B53" s="144" t="s">
        <v>251</v>
      </c>
      <c r="C53" s="140">
        <f>SUM(D53:E53)</f>
        <v>0</v>
      </c>
      <c r="D53" s="141"/>
      <c r="E53" s="141"/>
      <c r="F53" s="140">
        <f>SUM(G53:H53)</f>
        <v>0</v>
      </c>
      <c r="G53" s="141"/>
      <c r="H53" s="141"/>
      <c r="I53" s="142">
        <f>F53-C53</f>
        <v>0</v>
      </c>
      <c r="J53" s="143" t="e">
        <f>F53/C53*100-100</f>
        <v>#DIV/0!</v>
      </c>
    </row>
    <row r="54" spans="1:10" s="1" customFormat="1" ht="15" customHeight="1">
      <c r="A54" s="144" t="s">
        <v>252</v>
      </c>
      <c r="B54" s="144" t="s">
        <v>253</v>
      </c>
      <c r="C54" s="140">
        <f>SUM(D54:E54)</f>
        <v>0</v>
      </c>
      <c r="D54" s="141"/>
      <c r="E54" s="141"/>
      <c r="F54" s="140">
        <f>SUM(G54:H54)</f>
        <v>0</v>
      </c>
      <c r="G54" s="141"/>
      <c r="H54" s="141"/>
      <c r="I54" s="142">
        <f>F54-C54</f>
        <v>0</v>
      </c>
      <c r="J54" s="143"/>
    </row>
    <row r="55" spans="1:10" s="1" customFormat="1" ht="15" customHeight="1">
      <c r="A55" s="144" t="s">
        <v>254</v>
      </c>
      <c r="B55" s="144" t="s">
        <v>182</v>
      </c>
      <c r="C55" s="140">
        <f>SUM(D55:E55)</f>
        <v>0</v>
      </c>
      <c r="D55" s="141"/>
      <c r="E55" s="141"/>
      <c r="F55" s="140">
        <f>SUM(G55:H55)</f>
        <v>0</v>
      </c>
      <c r="G55" s="141"/>
      <c r="H55" s="141"/>
      <c r="I55" s="142">
        <f>F55-C55</f>
        <v>0</v>
      </c>
      <c r="J55" s="143" t="e">
        <f>F55/C55*100-100</f>
        <v>#DIV/0!</v>
      </c>
    </row>
    <row r="56" spans="1:10" s="1" customFormat="1" ht="15" customHeight="1">
      <c r="A56" s="144" t="s">
        <v>255</v>
      </c>
      <c r="B56" s="144" t="s">
        <v>256</v>
      </c>
      <c r="C56" s="140">
        <f>SUM(D56:E56)</f>
        <v>0</v>
      </c>
      <c r="D56" s="141"/>
      <c r="E56" s="141"/>
      <c r="F56" s="140">
        <f>SUM(G56:H56)</f>
        <v>0</v>
      </c>
      <c r="G56" s="141"/>
      <c r="H56" s="141"/>
      <c r="I56" s="142">
        <f>F56-C56</f>
        <v>0</v>
      </c>
      <c r="J56" s="143"/>
    </row>
    <row r="57" spans="1:10" s="1" customFormat="1" ht="15" customHeight="1">
      <c r="A57" s="144" t="s">
        <v>257</v>
      </c>
      <c r="B57" s="144" t="s">
        <v>258</v>
      </c>
      <c r="C57" s="140">
        <f>SUM(D57:E57)</f>
        <v>0</v>
      </c>
      <c r="D57" s="141"/>
      <c r="E57" s="141"/>
      <c r="F57" s="140">
        <f>SUM(G57:H57)</f>
        <v>0</v>
      </c>
      <c r="G57" s="141"/>
      <c r="H57" s="141"/>
      <c r="I57" s="142">
        <f>F57-C57</f>
        <v>0</v>
      </c>
      <c r="J57" s="143" t="e">
        <f>F57/C57*100-100</f>
        <v>#DIV/0!</v>
      </c>
    </row>
    <row r="58" spans="1:10" s="1" customFormat="1" ht="15" customHeight="1">
      <c r="A58" s="144" t="s">
        <v>259</v>
      </c>
      <c r="B58" s="144" t="s">
        <v>260</v>
      </c>
      <c r="C58" s="140">
        <f>SUM(D58:E58)</f>
        <v>0</v>
      </c>
      <c r="D58" s="141"/>
      <c r="E58" s="141"/>
      <c r="F58" s="140">
        <f>SUM(G58:H58)</f>
        <v>0</v>
      </c>
      <c r="G58" s="141"/>
      <c r="H58" s="141"/>
      <c r="I58" s="142">
        <f>F58-C58</f>
        <v>0</v>
      </c>
      <c r="J58" s="143"/>
    </row>
    <row r="59" spans="1:10" s="1" customFormat="1" ht="15" customHeight="1">
      <c r="A59" s="144" t="s">
        <v>261</v>
      </c>
      <c r="B59" s="144" t="s">
        <v>262</v>
      </c>
      <c r="C59" s="140">
        <f>SUM(D59:E59)</f>
        <v>0</v>
      </c>
      <c r="D59" s="141"/>
      <c r="E59" s="141"/>
      <c r="F59" s="140">
        <f>SUM(G59:H59)</f>
        <v>0</v>
      </c>
      <c r="G59" s="141"/>
      <c r="H59" s="141"/>
      <c r="I59" s="142">
        <f>F59-C59</f>
        <v>0</v>
      </c>
      <c r="J59" s="143"/>
    </row>
    <row r="60" spans="1:10" s="1" customFormat="1" ht="15" customHeight="1">
      <c r="A60" s="139">
        <v>307</v>
      </c>
      <c r="B60" s="139" t="s">
        <v>263</v>
      </c>
      <c r="C60" s="140">
        <f>SUM(D60:E60)</f>
        <v>0</v>
      </c>
      <c r="D60" s="141"/>
      <c r="E60" s="141"/>
      <c r="F60" s="140">
        <f>SUM(G60:H60)</f>
        <v>0</v>
      </c>
      <c r="G60" s="141"/>
      <c r="H60" s="141"/>
      <c r="I60" s="142">
        <f>F60-C60</f>
        <v>0</v>
      </c>
      <c r="J60" s="143" t="e">
        <f>F60/C60*100-100</f>
        <v>#DIV/0!</v>
      </c>
    </row>
    <row r="61" spans="1:10" s="1" customFormat="1" ht="15" customHeight="1">
      <c r="A61" s="144">
        <v>30701</v>
      </c>
      <c r="B61" s="144" t="s">
        <v>264</v>
      </c>
      <c r="C61" s="140">
        <f>SUM(D61:E61)</f>
        <v>0</v>
      </c>
      <c r="D61" s="141"/>
      <c r="E61" s="141"/>
      <c r="F61" s="140">
        <f>SUM(G61:H61)</f>
        <v>0</v>
      </c>
      <c r="G61" s="141"/>
      <c r="H61" s="141"/>
      <c r="I61" s="142">
        <f>F61-C61</f>
        <v>0</v>
      </c>
      <c r="J61" s="143"/>
    </row>
    <row r="62" spans="1:10" s="1" customFormat="1" ht="15" customHeight="1">
      <c r="A62" s="144">
        <v>30702</v>
      </c>
      <c r="B62" s="144" t="s">
        <v>265</v>
      </c>
      <c r="C62" s="140">
        <f>SUM(D62:E62)</f>
        <v>0</v>
      </c>
      <c r="D62" s="141"/>
      <c r="E62" s="141"/>
      <c r="F62" s="140">
        <f>SUM(G62:H62)</f>
        <v>0</v>
      </c>
      <c r="G62" s="141"/>
      <c r="H62" s="141"/>
      <c r="I62" s="142">
        <f>F62-C62</f>
        <v>0</v>
      </c>
      <c r="J62" s="143" t="e">
        <f>F62/C62*100-100</f>
        <v>#DIV/0!</v>
      </c>
    </row>
    <row r="63" spans="1:10" s="1" customFormat="1" ht="15" customHeight="1">
      <c r="A63" s="144">
        <v>30703</v>
      </c>
      <c r="B63" s="144" t="s">
        <v>266</v>
      </c>
      <c r="C63" s="140">
        <f>SUM(D63:E63)</f>
        <v>0</v>
      </c>
      <c r="D63" s="141"/>
      <c r="E63" s="141"/>
      <c r="F63" s="140">
        <f>SUM(G63:H63)</f>
        <v>0</v>
      </c>
      <c r="G63" s="141"/>
      <c r="H63" s="141"/>
      <c r="I63" s="142">
        <f>F63-C63</f>
        <v>0</v>
      </c>
      <c r="J63" s="143"/>
    </row>
    <row r="64" spans="1:10" s="1" customFormat="1" ht="15" customHeight="1">
      <c r="A64" s="144">
        <v>30704</v>
      </c>
      <c r="B64" s="144" t="s">
        <v>267</v>
      </c>
      <c r="C64" s="140">
        <f>SUM(D64:E64)</f>
        <v>0</v>
      </c>
      <c r="D64" s="141"/>
      <c r="E64" s="141"/>
      <c r="F64" s="140">
        <f>SUM(G64:H64)</f>
        <v>0</v>
      </c>
      <c r="G64" s="141"/>
      <c r="H64" s="141"/>
      <c r="I64" s="142">
        <f>F64-C64</f>
        <v>0</v>
      </c>
      <c r="J64" s="143"/>
    </row>
    <row r="65" spans="1:10" s="1" customFormat="1" ht="15" customHeight="1">
      <c r="A65" s="139" t="s">
        <v>268</v>
      </c>
      <c r="B65" s="139" t="s">
        <v>269</v>
      </c>
      <c r="C65" s="140">
        <f>SUM(D65:E65)</f>
        <v>0.21</v>
      </c>
      <c r="D65" s="141"/>
      <c r="E65" s="141">
        <v>0.21</v>
      </c>
      <c r="F65" s="140">
        <f>SUM(G65:H65)</f>
        <v>0</v>
      </c>
      <c r="G65" s="141"/>
      <c r="H65" s="141">
        <v>0</v>
      </c>
      <c r="I65" s="142">
        <f>F65-C65</f>
        <v>-0.21</v>
      </c>
      <c r="J65" s="143"/>
    </row>
    <row r="66" spans="1:10" s="1" customFormat="1" ht="15" customHeight="1">
      <c r="A66" s="144" t="s">
        <v>270</v>
      </c>
      <c r="B66" s="144" t="s">
        <v>271</v>
      </c>
      <c r="C66" s="140">
        <f>SUM(D66:E66)</f>
        <v>0</v>
      </c>
      <c r="D66" s="141"/>
      <c r="E66" s="141"/>
      <c r="F66" s="140">
        <f>SUM(G66:H66)</f>
        <v>0</v>
      </c>
      <c r="G66" s="141"/>
      <c r="H66" s="141"/>
      <c r="I66" s="142">
        <f>F66-C66</f>
        <v>0</v>
      </c>
      <c r="J66" s="143"/>
    </row>
    <row r="67" spans="1:10" s="1" customFormat="1" ht="15" customHeight="1">
      <c r="A67" s="144" t="s">
        <v>272</v>
      </c>
      <c r="B67" s="144" t="s">
        <v>273</v>
      </c>
      <c r="C67" s="140">
        <f>SUM(D67:E67)</f>
        <v>0</v>
      </c>
      <c r="D67" s="141"/>
      <c r="E67" s="141"/>
      <c r="F67" s="140">
        <f>SUM(G67:H67)</f>
        <v>0</v>
      </c>
      <c r="G67" s="141"/>
      <c r="H67" s="141"/>
      <c r="I67" s="142">
        <f>F67-C67</f>
        <v>0</v>
      </c>
      <c r="J67" s="143"/>
    </row>
    <row r="68" spans="1:10" s="1" customFormat="1" ht="15" customHeight="1">
      <c r="A68" s="144" t="s">
        <v>274</v>
      </c>
      <c r="B68" s="144" t="s">
        <v>275</v>
      </c>
      <c r="C68" s="140">
        <f>SUM(D68:E68)</f>
        <v>0</v>
      </c>
      <c r="D68" s="141"/>
      <c r="E68" s="141"/>
      <c r="F68" s="140">
        <f>SUM(G68:H68)</f>
        <v>0</v>
      </c>
      <c r="G68" s="141"/>
      <c r="H68" s="141"/>
      <c r="I68" s="142">
        <f>F68-C68</f>
        <v>0</v>
      </c>
      <c r="J68" s="143"/>
    </row>
    <row r="69" spans="1:10" s="1" customFormat="1" ht="15" customHeight="1">
      <c r="A69" s="144" t="s">
        <v>276</v>
      </c>
      <c r="B69" s="144" t="s">
        <v>277</v>
      </c>
      <c r="C69" s="140">
        <f>SUM(D69:E69)</f>
        <v>0</v>
      </c>
      <c r="D69" s="141"/>
      <c r="E69" s="141"/>
      <c r="F69" s="140">
        <f>SUM(G69:H69)</f>
        <v>0</v>
      </c>
      <c r="G69" s="141"/>
      <c r="H69" s="141"/>
      <c r="I69" s="142">
        <f>F69-C69</f>
        <v>0</v>
      </c>
      <c r="J69" s="143"/>
    </row>
    <row r="70" spans="1:10" ht="15" customHeight="1">
      <c r="A70" s="145" t="s">
        <v>278</v>
      </c>
      <c r="B70" s="146"/>
      <c r="C70" s="140">
        <f>SUM(D70:E70)</f>
        <v>0</v>
      </c>
      <c r="D70" s="141"/>
      <c r="E70" s="141"/>
      <c r="F70" s="140">
        <f>SUM(G70:H70)</f>
        <v>0</v>
      </c>
      <c r="G70" s="141"/>
      <c r="H70" s="141"/>
      <c r="I70" s="142">
        <f>F70-C70</f>
        <v>0</v>
      </c>
      <c r="J70" s="143" t="e">
        <f>F70/C70*100-100</f>
        <v>#DIV/0!</v>
      </c>
    </row>
    <row r="71" ht="12.75">
      <c r="C71" s="129" t="s">
        <v>279</v>
      </c>
    </row>
  </sheetData>
  <sheetProtection/>
  <mergeCells count="9">
    <mergeCell ref="A1:B1"/>
    <mergeCell ref="A2:I2"/>
    <mergeCell ref="A3:J3"/>
    <mergeCell ref="C4:E4"/>
    <mergeCell ref="F4:H4"/>
    <mergeCell ref="I4:J4"/>
    <mergeCell ref="A70:B70"/>
    <mergeCell ref="A4:A5"/>
    <mergeCell ref="B4:B5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defaultGridColor="0" colorId="23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21.421875" style="1" customWidth="1"/>
    <col min="4" max="4" width="38.140625" style="1" customWidth="1"/>
    <col min="5" max="5" width="12.140625" style="1" customWidth="1"/>
    <col min="6" max="253" width="7.8515625" style="1" customWidth="1"/>
    <col min="254" max="16384" width="9.140625" style="1" customWidth="1"/>
  </cols>
  <sheetData>
    <row r="1" spans="1:2" ht="14.25" customHeight="1">
      <c r="A1" s="5" t="s">
        <v>280</v>
      </c>
      <c r="B1" s="5"/>
    </row>
    <row r="2" spans="1:5" ht="25.5" customHeight="1">
      <c r="A2" s="105" t="s">
        <v>281</v>
      </c>
      <c r="B2" s="105"/>
      <c r="C2" s="105"/>
      <c r="D2" s="105"/>
      <c r="E2" s="105"/>
    </row>
    <row r="3" spans="1:5" ht="12">
      <c r="A3" s="107" t="s">
        <v>282</v>
      </c>
      <c r="B3" s="107"/>
      <c r="C3" s="107"/>
      <c r="D3" s="147"/>
      <c r="E3" s="148" t="s">
        <v>283</v>
      </c>
    </row>
    <row r="4" spans="1:5" ht="12">
      <c r="A4" s="149" t="s">
        <v>284</v>
      </c>
      <c r="B4" s="150"/>
      <c r="C4" s="149" t="s">
        <v>285</v>
      </c>
      <c r="D4" s="149" t="s">
        <v>286</v>
      </c>
      <c r="E4" s="151" t="s">
        <v>287</v>
      </c>
    </row>
    <row r="5" spans="1:5" ht="12">
      <c r="A5" s="152" t="s">
        <v>288</v>
      </c>
      <c r="B5" s="153" t="s">
        <v>289</v>
      </c>
      <c r="C5" s="152" t="s">
        <v>290</v>
      </c>
      <c r="D5" s="152"/>
      <c r="E5" s="151">
        <f>SUM(E6:E65)</f>
        <v>110.45000000000002</v>
      </c>
    </row>
    <row r="6" spans="1:5" ht="12">
      <c r="A6" s="154">
        <v>501</v>
      </c>
      <c r="B6" s="155">
        <v>1</v>
      </c>
      <c r="C6" s="156" t="s">
        <v>291</v>
      </c>
      <c r="D6" s="156" t="s">
        <v>292</v>
      </c>
      <c r="E6" s="157">
        <v>38.78</v>
      </c>
    </row>
    <row r="7" spans="1:5" ht="12">
      <c r="A7" s="154">
        <v>501</v>
      </c>
      <c r="B7" s="155">
        <v>2</v>
      </c>
      <c r="C7" s="156"/>
      <c r="D7" s="156" t="s">
        <v>293</v>
      </c>
      <c r="E7" s="157"/>
    </row>
    <row r="8" spans="1:5" ht="12">
      <c r="A8" s="154">
        <v>501</v>
      </c>
      <c r="B8" s="155">
        <v>3</v>
      </c>
      <c r="C8" s="156"/>
      <c r="D8" s="156" t="s">
        <v>294</v>
      </c>
      <c r="E8" s="157"/>
    </row>
    <row r="9" spans="1:5" ht="12">
      <c r="A9" s="154">
        <v>501</v>
      </c>
      <c r="B9" s="155">
        <v>99</v>
      </c>
      <c r="C9" s="156"/>
      <c r="D9" s="156" t="s">
        <v>295</v>
      </c>
      <c r="E9" s="157"/>
    </row>
    <row r="10" spans="1:5" ht="12">
      <c r="A10" s="154">
        <v>502</v>
      </c>
      <c r="B10" s="155">
        <v>1</v>
      </c>
      <c r="C10" s="156" t="s">
        <v>296</v>
      </c>
      <c r="D10" s="156" t="s">
        <v>297</v>
      </c>
      <c r="E10" s="157">
        <v>40.02</v>
      </c>
    </row>
    <row r="11" spans="1:5" ht="12">
      <c r="A11" s="154">
        <v>502</v>
      </c>
      <c r="B11" s="155">
        <v>2</v>
      </c>
      <c r="C11" s="156"/>
      <c r="D11" s="156" t="s">
        <v>298</v>
      </c>
      <c r="E11" s="157"/>
    </row>
    <row r="12" spans="1:5" ht="12">
      <c r="A12" s="154">
        <v>502</v>
      </c>
      <c r="B12" s="155">
        <v>3</v>
      </c>
      <c r="C12" s="156"/>
      <c r="D12" s="156" t="s">
        <v>299</v>
      </c>
      <c r="E12" s="157"/>
    </row>
    <row r="13" spans="1:5" ht="12">
      <c r="A13" s="154">
        <v>502</v>
      </c>
      <c r="B13" s="155">
        <v>4</v>
      </c>
      <c r="C13" s="156"/>
      <c r="D13" s="156" t="s">
        <v>300</v>
      </c>
      <c r="E13" s="157"/>
    </row>
    <row r="14" spans="1:5" ht="12">
      <c r="A14" s="154">
        <v>502</v>
      </c>
      <c r="B14" s="155">
        <v>5</v>
      </c>
      <c r="C14" s="156"/>
      <c r="D14" s="156" t="s">
        <v>301</v>
      </c>
      <c r="E14" s="157"/>
    </row>
    <row r="15" spans="1:5" ht="12">
      <c r="A15" s="154">
        <v>502</v>
      </c>
      <c r="B15" s="155">
        <v>6</v>
      </c>
      <c r="C15" s="156"/>
      <c r="D15" s="156" t="s">
        <v>302</v>
      </c>
      <c r="E15" s="157"/>
    </row>
    <row r="16" spans="1:5" ht="12">
      <c r="A16" s="154">
        <v>502</v>
      </c>
      <c r="B16" s="155">
        <v>7</v>
      </c>
      <c r="C16" s="156"/>
      <c r="D16" s="156" t="s">
        <v>303</v>
      </c>
      <c r="E16" s="157"/>
    </row>
    <row r="17" spans="1:5" ht="12">
      <c r="A17" s="154">
        <v>502</v>
      </c>
      <c r="B17" s="155">
        <v>8</v>
      </c>
      <c r="C17" s="156"/>
      <c r="D17" s="156" t="s">
        <v>304</v>
      </c>
      <c r="E17" s="157"/>
    </row>
    <row r="18" spans="1:5" ht="12">
      <c r="A18" s="154">
        <v>502</v>
      </c>
      <c r="B18" s="155">
        <v>9</v>
      </c>
      <c r="C18" s="156"/>
      <c r="D18" s="156" t="s">
        <v>305</v>
      </c>
      <c r="E18" s="157"/>
    </row>
    <row r="19" spans="1:5" ht="12">
      <c r="A19" s="154">
        <v>502</v>
      </c>
      <c r="B19" s="155">
        <v>99</v>
      </c>
      <c r="C19" s="156"/>
      <c r="D19" s="156" t="s">
        <v>306</v>
      </c>
      <c r="E19" s="157"/>
    </row>
    <row r="20" spans="1:5" ht="12">
      <c r="A20" s="154">
        <v>503</v>
      </c>
      <c r="B20" s="155">
        <v>1</v>
      </c>
      <c r="C20" s="156" t="s">
        <v>307</v>
      </c>
      <c r="D20" s="156" t="s">
        <v>308</v>
      </c>
      <c r="E20" s="157"/>
    </row>
    <row r="21" spans="1:5" ht="12">
      <c r="A21" s="154">
        <v>503</v>
      </c>
      <c r="B21" s="155">
        <v>2</v>
      </c>
      <c r="C21" s="156"/>
      <c r="D21" s="156" t="s">
        <v>309</v>
      </c>
      <c r="E21" s="157"/>
    </row>
    <row r="22" spans="1:5" ht="12">
      <c r="A22" s="154">
        <v>503</v>
      </c>
      <c r="B22" s="155">
        <v>3</v>
      </c>
      <c r="C22" s="156"/>
      <c r="D22" s="156" t="s">
        <v>310</v>
      </c>
      <c r="E22" s="157"/>
    </row>
    <row r="23" spans="1:5" ht="12">
      <c r="A23" s="154">
        <v>503</v>
      </c>
      <c r="B23" s="155">
        <v>5</v>
      </c>
      <c r="C23" s="156"/>
      <c r="D23" s="156" t="s">
        <v>311</v>
      </c>
      <c r="E23" s="157"/>
    </row>
    <row r="24" spans="1:5" ht="12">
      <c r="A24" s="154">
        <v>503</v>
      </c>
      <c r="B24" s="155">
        <v>6</v>
      </c>
      <c r="C24" s="156"/>
      <c r="D24" s="156" t="s">
        <v>312</v>
      </c>
      <c r="E24" s="157"/>
    </row>
    <row r="25" spans="1:5" ht="12">
      <c r="A25" s="154">
        <v>503</v>
      </c>
      <c r="B25" s="155">
        <v>7</v>
      </c>
      <c r="C25" s="156"/>
      <c r="D25" s="156" t="s">
        <v>313</v>
      </c>
      <c r="E25" s="157"/>
    </row>
    <row r="26" spans="1:5" ht="12">
      <c r="A26" s="154">
        <v>503</v>
      </c>
      <c r="B26" s="155">
        <v>99</v>
      </c>
      <c r="C26" s="156"/>
      <c r="D26" s="156" t="s">
        <v>314</v>
      </c>
      <c r="E26" s="157"/>
    </row>
    <row r="27" spans="1:5" ht="12">
      <c r="A27" s="154">
        <v>504</v>
      </c>
      <c r="B27" s="155">
        <v>1</v>
      </c>
      <c r="C27" s="156" t="s">
        <v>315</v>
      </c>
      <c r="D27" s="156" t="s">
        <v>308</v>
      </c>
      <c r="E27" s="157"/>
    </row>
    <row r="28" spans="1:5" ht="12">
      <c r="A28" s="154">
        <v>504</v>
      </c>
      <c r="B28" s="155">
        <v>2</v>
      </c>
      <c r="C28" s="156"/>
      <c r="D28" s="156" t="s">
        <v>309</v>
      </c>
      <c r="E28" s="157"/>
    </row>
    <row r="29" spans="1:5" ht="12">
      <c r="A29" s="154">
        <v>504</v>
      </c>
      <c r="B29" s="155">
        <v>3</v>
      </c>
      <c r="C29" s="156"/>
      <c r="D29" s="156" t="s">
        <v>310</v>
      </c>
      <c r="E29" s="157"/>
    </row>
    <row r="30" spans="1:5" ht="12">
      <c r="A30" s="154">
        <v>504</v>
      </c>
      <c r="B30" s="155">
        <v>4</v>
      </c>
      <c r="C30" s="156"/>
      <c r="D30" s="156" t="s">
        <v>312</v>
      </c>
      <c r="E30" s="157"/>
    </row>
    <row r="31" spans="1:5" ht="12">
      <c r="A31" s="154">
        <v>504</v>
      </c>
      <c r="B31" s="155">
        <v>5</v>
      </c>
      <c r="C31" s="156"/>
      <c r="D31" s="156" t="s">
        <v>313</v>
      </c>
      <c r="E31" s="157"/>
    </row>
    <row r="32" spans="1:5" ht="12">
      <c r="A32" s="154">
        <v>504</v>
      </c>
      <c r="B32" s="155">
        <v>99</v>
      </c>
      <c r="C32" s="156"/>
      <c r="D32" s="156" t="s">
        <v>314</v>
      </c>
      <c r="E32" s="157"/>
    </row>
    <row r="33" spans="1:5" ht="12">
      <c r="A33" s="154">
        <v>505</v>
      </c>
      <c r="B33" s="155">
        <v>4</v>
      </c>
      <c r="C33" s="156" t="s">
        <v>316</v>
      </c>
      <c r="D33" s="156" t="s">
        <v>317</v>
      </c>
      <c r="E33" s="157"/>
    </row>
    <row r="34" spans="1:5" ht="12">
      <c r="A34" s="154">
        <v>505</v>
      </c>
      <c r="B34" s="155">
        <v>2</v>
      </c>
      <c r="C34" s="156"/>
      <c r="D34" s="156" t="s">
        <v>318</v>
      </c>
      <c r="E34" s="157"/>
    </row>
    <row r="35" spans="1:5" ht="12">
      <c r="A35" s="154">
        <v>505</v>
      </c>
      <c r="B35" s="155">
        <v>99</v>
      </c>
      <c r="C35" s="156"/>
      <c r="D35" s="156" t="s">
        <v>319</v>
      </c>
      <c r="E35" s="157"/>
    </row>
    <row r="36" spans="1:5" ht="12">
      <c r="A36" s="154">
        <v>506</v>
      </c>
      <c r="B36" s="155">
        <v>1</v>
      </c>
      <c r="C36" s="156" t="s">
        <v>320</v>
      </c>
      <c r="D36" s="156" t="s">
        <v>321</v>
      </c>
      <c r="E36" s="157"/>
    </row>
    <row r="37" spans="1:5" ht="12">
      <c r="A37" s="154">
        <v>506</v>
      </c>
      <c r="B37" s="155">
        <v>2</v>
      </c>
      <c r="C37" s="156"/>
      <c r="D37" s="156" t="s">
        <v>322</v>
      </c>
      <c r="E37" s="157"/>
    </row>
    <row r="38" spans="1:5" ht="12">
      <c r="A38" s="154">
        <v>507</v>
      </c>
      <c r="B38" s="155">
        <v>1</v>
      </c>
      <c r="C38" s="156" t="s">
        <v>323</v>
      </c>
      <c r="D38" s="156" t="s">
        <v>324</v>
      </c>
      <c r="E38" s="157"/>
    </row>
    <row r="39" spans="1:5" ht="12">
      <c r="A39" s="154">
        <v>507</v>
      </c>
      <c r="B39" s="155">
        <v>2</v>
      </c>
      <c r="C39" s="156"/>
      <c r="D39" s="156" t="s">
        <v>325</v>
      </c>
      <c r="E39" s="157"/>
    </row>
    <row r="40" spans="1:5" ht="12">
      <c r="A40" s="154">
        <v>507</v>
      </c>
      <c r="B40" s="155">
        <v>99</v>
      </c>
      <c r="C40" s="156"/>
      <c r="D40" s="156" t="s">
        <v>326</v>
      </c>
      <c r="E40" s="157"/>
    </row>
    <row r="41" spans="1:5" ht="12">
      <c r="A41" s="154">
        <v>508</v>
      </c>
      <c r="B41" s="155">
        <v>1</v>
      </c>
      <c r="C41" s="156" t="s">
        <v>327</v>
      </c>
      <c r="D41" s="156" t="s">
        <v>328</v>
      </c>
      <c r="E41" s="157"/>
    </row>
    <row r="42" spans="1:5" ht="12">
      <c r="A42" s="154">
        <v>508</v>
      </c>
      <c r="B42" s="155">
        <v>2</v>
      </c>
      <c r="C42" s="156"/>
      <c r="D42" s="156" t="s">
        <v>329</v>
      </c>
      <c r="E42" s="157"/>
    </row>
    <row r="43" spans="1:5" ht="12">
      <c r="A43" s="154">
        <v>509</v>
      </c>
      <c r="B43" s="155">
        <v>1</v>
      </c>
      <c r="C43" s="156" t="s">
        <v>330</v>
      </c>
      <c r="D43" s="156" t="s">
        <v>331</v>
      </c>
      <c r="E43" s="157"/>
    </row>
    <row r="44" spans="1:5" ht="12">
      <c r="A44" s="154">
        <v>509</v>
      </c>
      <c r="B44" s="155">
        <v>2</v>
      </c>
      <c r="C44" s="156"/>
      <c r="D44" s="156" t="s">
        <v>332</v>
      </c>
      <c r="E44" s="157"/>
    </row>
    <row r="45" spans="1:5" ht="12">
      <c r="A45" s="154">
        <v>509</v>
      </c>
      <c r="B45" s="155">
        <v>3</v>
      </c>
      <c r="C45" s="156"/>
      <c r="D45" s="156" t="s">
        <v>333</v>
      </c>
      <c r="E45" s="157"/>
    </row>
    <row r="46" spans="1:5" ht="12">
      <c r="A46" s="154">
        <v>509</v>
      </c>
      <c r="B46" s="155">
        <v>5</v>
      </c>
      <c r="C46" s="156"/>
      <c r="D46" s="156" t="s">
        <v>334</v>
      </c>
      <c r="E46" s="157">
        <v>31.65</v>
      </c>
    </row>
    <row r="47" spans="1:5" ht="12">
      <c r="A47" s="154">
        <v>509</v>
      </c>
      <c r="B47" s="155">
        <v>99</v>
      </c>
      <c r="C47" s="156"/>
      <c r="D47" s="156" t="s">
        <v>335</v>
      </c>
      <c r="E47" s="157"/>
    </row>
    <row r="48" spans="1:5" ht="12">
      <c r="A48" s="154">
        <v>510</v>
      </c>
      <c r="B48" s="155">
        <v>2</v>
      </c>
      <c r="C48" s="156" t="s">
        <v>336</v>
      </c>
      <c r="D48" s="156" t="s">
        <v>337</v>
      </c>
      <c r="E48" s="157"/>
    </row>
    <row r="49" spans="1:5" ht="12">
      <c r="A49" s="154">
        <v>510</v>
      </c>
      <c r="B49" s="155">
        <v>3</v>
      </c>
      <c r="C49" s="156"/>
      <c r="D49" s="156" t="s">
        <v>338</v>
      </c>
      <c r="E49" s="157"/>
    </row>
    <row r="50" spans="1:5" ht="12">
      <c r="A50" s="154">
        <v>511</v>
      </c>
      <c r="B50" s="155">
        <v>1</v>
      </c>
      <c r="C50" s="156" t="s">
        <v>339</v>
      </c>
      <c r="D50" s="156" t="s">
        <v>340</v>
      </c>
      <c r="E50" s="157"/>
    </row>
    <row r="51" spans="1:5" ht="12">
      <c r="A51" s="154">
        <v>511</v>
      </c>
      <c r="B51" s="155">
        <v>2</v>
      </c>
      <c r="C51" s="156"/>
      <c r="D51" s="156" t="s">
        <v>341</v>
      </c>
      <c r="E51" s="157"/>
    </row>
    <row r="52" spans="1:5" ht="12">
      <c r="A52" s="154">
        <v>511</v>
      </c>
      <c r="B52" s="155">
        <v>3</v>
      </c>
      <c r="C52" s="156"/>
      <c r="D52" s="156" t="s">
        <v>342</v>
      </c>
      <c r="E52" s="157"/>
    </row>
    <row r="53" spans="1:5" ht="12">
      <c r="A53" s="154">
        <v>511</v>
      </c>
      <c r="B53" s="155">
        <v>4</v>
      </c>
      <c r="C53" s="156"/>
      <c r="D53" s="156" t="s">
        <v>343</v>
      </c>
      <c r="E53" s="157"/>
    </row>
    <row r="54" spans="1:5" ht="12">
      <c r="A54" s="154">
        <v>512</v>
      </c>
      <c r="B54" s="155">
        <v>1</v>
      </c>
      <c r="C54" s="156" t="s">
        <v>344</v>
      </c>
      <c r="D54" s="156" t="s">
        <v>345</v>
      </c>
      <c r="E54" s="157"/>
    </row>
    <row r="55" spans="1:5" ht="12">
      <c r="A55" s="154">
        <v>512</v>
      </c>
      <c r="B55" s="155">
        <v>2</v>
      </c>
      <c r="C55" s="156"/>
      <c r="D55" s="156" t="s">
        <v>346</v>
      </c>
      <c r="E55" s="157"/>
    </row>
    <row r="56" spans="1:5" ht="12">
      <c r="A56" s="154">
        <v>513</v>
      </c>
      <c r="B56" s="155">
        <v>1</v>
      </c>
      <c r="C56" s="156" t="s">
        <v>347</v>
      </c>
      <c r="D56" s="156" t="s">
        <v>348</v>
      </c>
      <c r="E56" s="157"/>
    </row>
    <row r="57" spans="1:5" ht="12">
      <c r="A57" s="154">
        <v>513</v>
      </c>
      <c r="B57" s="155">
        <v>2</v>
      </c>
      <c r="C57" s="156"/>
      <c r="D57" s="156" t="s">
        <v>349</v>
      </c>
      <c r="E57" s="157"/>
    </row>
    <row r="58" spans="1:5" ht="12">
      <c r="A58" s="154">
        <v>513</v>
      </c>
      <c r="B58" s="155">
        <v>3</v>
      </c>
      <c r="C58" s="156"/>
      <c r="D58" s="156" t="s">
        <v>350</v>
      </c>
      <c r="E58" s="157"/>
    </row>
    <row r="59" spans="1:5" ht="12">
      <c r="A59" s="154">
        <v>513</v>
      </c>
      <c r="B59" s="155">
        <v>4</v>
      </c>
      <c r="C59" s="156"/>
      <c r="D59" s="156" t="s">
        <v>351</v>
      </c>
      <c r="E59" s="157"/>
    </row>
    <row r="60" spans="1:5" ht="12">
      <c r="A60" s="154">
        <v>514</v>
      </c>
      <c r="B60" s="155">
        <v>1</v>
      </c>
      <c r="C60" s="156" t="s">
        <v>352</v>
      </c>
      <c r="D60" s="156" t="s">
        <v>353</v>
      </c>
      <c r="E60" s="157"/>
    </row>
    <row r="61" spans="1:5" ht="12">
      <c r="A61" s="154">
        <v>514</v>
      </c>
      <c r="B61" s="155">
        <v>2</v>
      </c>
      <c r="C61" s="156"/>
      <c r="D61" s="156" t="s">
        <v>354</v>
      </c>
      <c r="E61" s="157"/>
    </row>
    <row r="62" spans="1:5" ht="12">
      <c r="A62" s="154">
        <v>599</v>
      </c>
      <c r="B62" s="155">
        <v>6</v>
      </c>
      <c r="C62" s="156" t="s">
        <v>355</v>
      </c>
      <c r="D62" s="156" t="s">
        <v>356</v>
      </c>
      <c r="E62" s="157"/>
    </row>
    <row r="63" spans="1:5" ht="12">
      <c r="A63" s="154">
        <v>599</v>
      </c>
      <c r="B63" s="155">
        <v>7</v>
      </c>
      <c r="C63" s="156"/>
      <c r="D63" s="156" t="s">
        <v>357</v>
      </c>
      <c r="E63" s="157"/>
    </row>
    <row r="64" spans="1:5" ht="12">
      <c r="A64" s="154">
        <v>599</v>
      </c>
      <c r="B64" s="155">
        <v>8</v>
      </c>
      <c r="C64" s="156"/>
      <c r="D64" s="156" t="s">
        <v>358</v>
      </c>
      <c r="E64" s="157"/>
    </row>
    <row r="65" spans="1:5" ht="12">
      <c r="A65" s="154">
        <v>599</v>
      </c>
      <c r="B65" s="155">
        <v>99</v>
      </c>
      <c r="C65" s="156"/>
      <c r="D65" s="156" t="s">
        <v>359</v>
      </c>
      <c r="E65" s="157"/>
    </row>
  </sheetData>
  <mergeCells count="20">
    <mergeCell ref="A1:B1"/>
    <mergeCell ref="A2:E2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  <mergeCell ref="A3:C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defaultGridColor="0" colorId="23" workbookViewId="0" topLeftCell="A1">
      <selection activeCell="A3" sqref="A3:E3"/>
    </sheetView>
  </sheetViews>
  <sheetFormatPr defaultColWidth="9.140625" defaultRowHeight="12.75"/>
  <cols>
    <col min="1" max="1" width="41.8515625" style="84" customWidth="1"/>
    <col min="2" max="3" width="13.57421875" style="84" customWidth="1"/>
    <col min="4" max="4" width="9.57421875" style="84" customWidth="1"/>
    <col min="5" max="5" width="12.28125" style="158" customWidth="1"/>
    <col min="6" max="253" width="7.8515625" style="84" customWidth="1"/>
    <col min="254" max="16384" width="7.8515625" style="1" customWidth="1"/>
  </cols>
  <sheetData>
    <row r="1" spans="1:5" ht="14.25" customHeight="1">
      <c r="A1" s="5" t="s">
        <v>360</v>
      </c>
      <c r="B1" s="5"/>
      <c r="C1" s="5"/>
      <c r="D1" s="5"/>
      <c r="E1" s="159"/>
    </row>
    <row r="2" spans="1:5" ht="25.5" customHeight="1">
      <c r="A2" s="132" t="s">
        <v>361</v>
      </c>
      <c r="B2" s="132"/>
      <c r="C2" s="132"/>
      <c r="D2" s="132"/>
      <c r="E2" s="160"/>
    </row>
    <row r="3" spans="1:5" ht="25.5" customHeight="1">
      <c r="A3" s="12" t="s">
        <v>362</v>
      </c>
      <c r="B3" s="12"/>
      <c r="C3" s="12"/>
      <c r="D3" s="12"/>
      <c r="E3" s="13"/>
    </row>
    <row r="4" spans="1:5" ht="36.75" customHeight="1">
      <c r="A4" s="161" t="s">
        <v>363</v>
      </c>
      <c r="B4" s="161" t="s">
        <v>364</v>
      </c>
      <c r="C4" s="161" t="s">
        <v>365</v>
      </c>
      <c r="D4" s="162" t="s">
        <v>366</v>
      </c>
      <c r="E4" s="163"/>
    </row>
    <row r="5" spans="1:5" ht="20.25" customHeight="1">
      <c r="A5" s="161"/>
      <c r="B5" s="161"/>
      <c r="C5" s="161"/>
      <c r="D5" s="161" t="s">
        <v>367</v>
      </c>
      <c r="E5" s="164" t="s">
        <v>368</v>
      </c>
    </row>
    <row r="6" spans="1:5" ht="26.25" customHeight="1">
      <c r="A6" s="165" t="s">
        <v>369</v>
      </c>
      <c r="B6" s="166"/>
      <c r="C6" s="166"/>
      <c r="D6" s="166">
        <f>C6-B6</f>
        <v>0</v>
      </c>
      <c r="E6" s="167" t="e">
        <f>C6/B6*100-100</f>
        <v>#DIV/0!</v>
      </c>
    </row>
    <row r="7" spans="1:5" ht="26.25" customHeight="1">
      <c r="A7" s="165" t="s">
        <v>370</v>
      </c>
      <c r="B7" s="168"/>
      <c r="C7" s="166"/>
      <c r="D7" s="166">
        <f>C7-B7</f>
        <v>0</v>
      </c>
      <c r="E7" s="167"/>
    </row>
    <row r="8" spans="1:5" ht="26.25" customHeight="1">
      <c r="A8" s="165" t="s">
        <v>371</v>
      </c>
      <c r="B8" s="166"/>
      <c r="C8" s="166"/>
      <c r="D8" s="166">
        <f>C8-B8</f>
        <v>0</v>
      </c>
      <c r="E8" s="167"/>
    </row>
    <row r="9" spans="1:5" ht="26.25" customHeight="1">
      <c r="A9" s="165" t="s">
        <v>372</v>
      </c>
      <c r="B9" s="166"/>
      <c r="C9" s="166"/>
      <c r="D9" s="166">
        <f>C9-B9</f>
        <v>0</v>
      </c>
      <c r="E9" s="167"/>
    </row>
    <row r="10" spans="1:5" ht="26.25" customHeight="1">
      <c r="A10" s="165" t="s">
        <v>373</v>
      </c>
      <c r="B10" s="166"/>
      <c r="C10" s="166"/>
      <c r="D10" s="166">
        <f>C10-B10</f>
        <v>0</v>
      </c>
      <c r="E10" s="167"/>
    </row>
    <row r="11" spans="1:5" ht="26.25" customHeight="1">
      <c r="A11" s="165" t="s">
        <v>374</v>
      </c>
      <c r="B11" s="166"/>
      <c r="C11" s="166"/>
      <c r="D11" s="166">
        <f>C11-B11</f>
        <v>0</v>
      </c>
      <c r="E11" s="167" t="e">
        <f>C11/B11*100-100</f>
        <v>#DIV/0!</v>
      </c>
    </row>
    <row r="12" spans="1:5" ht="26.25" customHeight="1">
      <c r="A12" s="165" t="s">
        <v>375</v>
      </c>
      <c r="B12" s="166"/>
      <c r="C12" s="166"/>
      <c r="D12" s="166">
        <f>C12-B12</f>
        <v>0</v>
      </c>
      <c r="E12" s="167" t="e">
        <f>C12/B12*100-100</f>
        <v>#DIV/0!</v>
      </c>
    </row>
    <row r="13" spans="1:5" ht="26.25" customHeight="1">
      <c r="A13" s="165" t="s">
        <v>376</v>
      </c>
      <c r="B13" s="166"/>
      <c r="C13" s="166"/>
      <c r="D13" s="166">
        <f>C13-B13</f>
        <v>0</v>
      </c>
      <c r="E13" s="167"/>
    </row>
    <row r="14" spans="1:5" ht="26.25" customHeight="1">
      <c r="A14" s="165"/>
      <c r="B14" s="166"/>
      <c r="C14" s="166"/>
      <c r="D14" s="166"/>
      <c r="E14" s="167"/>
    </row>
    <row r="15" spans="1:5" ht="26.25" customHeight="1">
      <c r="A15" s="165"/>
      <c r="B15" s="166"/>
      <c r="C15" s="166"/>
      <c r="D15" s="166"/>
      <c r="E15" s="167"/>
    </row>
  </sheetData>
  <sheetProtection/>
  <mergeCells count="7">
    <mergeCell ref="A1:E1"/>
    <mergeCell ref="A2:E2"/>
    <mergeCell ref="A3:E3"/>
    <mergeCell ref="D4:E4"/>
    <mergeCell ref="A4:A5"/>
    <mergeCell ref="B4:B5"/>
    <mergeCell ref="C4:C5"/>
  </mergeCells>
  <printOptions horizontalCentered="1"/>
  <pageMargins left="0.390229004574573" right="0.390229004574573" top="0.9797386297090787" bottom="0.9797386297090787" header="0.5096585262478807" footer="0.5096585262478807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defaultGridColor="0" colorId="23" workbookViewId="0" topLeftCell="A1">
      <selection activeCell="A3" sqref="A3:H3"/>
    </sheetView>
  </sheetViews>
  <sheetFormatPr defaultColWidth="9.140625" defaultRowHeight="12.75"/>
  <cols>
    <col min="1" max="1" width="18.7109375" style="1" customWidth="1"/>
    <col min="2" max="2" width="25.8515625" style="1" customWidth="1"/>
    <col min="3" max="3" width="14.8515625" style="1" customWidth="1"/>
    <col min="4" max="4" width="12.28125" style="1" customWidth="1"/>
    <col min="5" max="5" width="13.7109375" style="1" customWidth="1"/>
    <col min="6" max="6" width="12.8515625" style="1" customWidth="1"/>
    <col min="7" max="7" width="14.8515625" style="1" customWidth="1"/>
    <col min="8" max="8" width="18.421875" style="1" customWidth="1"/>
    <col min="9" max="16384" width="9.140625" style="1" customWidth="1"/>
  </cols>
  <sheetData>
    <row r="1" spans="1:8" s="4" customFormat="1" ht="19.5" customHeight="1">
      <c r="A1" s="5" t="s">
        <v>377</v>
      </c>
      <c r="B1" s="5"/>
      <c r="C1" s="5"/>
      <c r="D1" s="5"/>
      <c r="E1" s="5"/>
      <c r="F1" s="5"/>
      <c r="G1" s="5"/>
      <c r="H1" s="5"/>
    </row>
    <row r="2" spans="1:8" ht="25.5" customHeight="1">
      <c r="A2" s="105" t="s">
        <v>378</v>
      </c>
      <c r="B2" s="105"/>
      <c r="C2" s="105"/>
      <c r="D2" s="105"/>
      <c r="E2" s="105"/>
      <c r="F2" s="105"/>
      <c r="G2" s="105"/>
      <c r="H2" s="105"/>
    </row>
    <row r="3" spans="1:8" s="4" customFormat="1" ht="21.75" customHeight="1">
      <c r="A3" s="107" t="s">
        <v>379</v>
      </c>
      <c r="B3" s="107"/>
      <c r="C3" s="107"/>
      <c r="D3" s="107"/>
      <c r="E3" s="107"/>
      <c r="F3" s="107"/>
      <c r="G3" s="107"/>
      <c r="H3" s="107"/>
    </row>
    <row r="4" spans="1:8" s="4" customFormat="1" ht="23.25" customHeight="1">
      <c r="A4" s="109" t="s">
        <v>126</v>
      </c>
      <c r="B4" s="109" t="s">
        <v>127</v>
      </c>
      <c r="C4" s="109" t="s">
        <v>128</v>
      </c>
      <c r="D4" s="110" t="s">
        <v>129</v>
      </c>
      <c r="E4" s="111"/>
      <c r="F4" s="112"/>
      <c r="G4" s="113" t="s">
        <v>130</v>
      </c>
      <c r="H4" s="169"/>
    </row>
    <row r="5" spans="1:8" s="4" customFormat="1" ht="23.25" customHeight="1">
      <c r="A5" s="170"/>
      <c r="B5" s="170"/>
      <c r="C5" s="170"/>
      <c r="D5" s="17" t="s">
        <v>380</v>
      </c>
      <c r="E5" s="17" t="s">
        <v>381</v>
      </c>
      <c r="F5" s="17" t="s">
        <v>382</v>
      </c>
      <c r="G5" s="36" t="s">
        <v>383</v>
      </c>
      <c r="H5" s="36" t="s">
        <v>384</v>
      </c>
    </row>
    <row r="6" spans="1:8" s="4" customFormat="1" ht="29.25" customHeight="1">
      <c r="A6" s="171"/>
      <c r="B6" s="171"/>
      <c r="C6" s="172"/>
      <c r="D6" s="172"/>
      <c r="E6" s="172"/>
      <c r="F6" s="172"/>
      <c r="G6" s="173"/>
      <c r="H6" s="174"/>
    </row>
    <row r="7" spans="1:8" s="4" customFormat="1" ht="29.25" customHeight="1">
      <c r="A7" s="175"/>
      <c r="B7" s="171"/>
      <c r="C7" s="176"/>
      <c r="D7" s="172"/>
      <c r="E7" s="176"/>
      <c r="F7" s="176"/>
      <c r="G7" s="173"/>
      <c r="H7" s="174"/>
    </row>
    <row r="8" spans="1:8" s="4" customFormat="1" ht="29.25" customHeight="1">
      <c r="A8" s="177"/>
      <c r="B8" s="171"/>
      <c r="C8" s="176"/>
      <c r="D8" s="172"/>
      <c r="E8" s="176"/>
      <c r="F8" s="176"/>
      <c r="G8" s="173"/>
      <c r="H8" s="174"/>
    </row>
    <row r="9" spans="1:8" s="4" customFormat="1" ht="29.25" customHeight="1">
      <c r="A9" s="178"/>
      <c r="B9" s="171"/>
      <c r="C9" s="176"/>
      <c r="D9" s="172"/>
      <c r="E9" s="176"/>
      <c r="F9" s="176"/>
      <c r="G9" s="173"/>
      <c r="H9" s="174"/>
    </row>
    <row r="10" spans="1:8" s="4" customFormat="1" ht="29.25" customHeight="1">
      <c r="A10" s="161" t="s">
        <v>385</v>
      </c>
      <c r="B10" s="165" t="s">
        <v>386</v>
      </c>
      <c r="C10" s="176"/>
      <c r="D10" s="176"/>
      <c r="E10" s="176"/>
      <c r="F10" s="176"/>
      <c r="G10" s="173"/>
      <c r="H10" s="174"/>
    </row>
    <row r="11" spans="1:8" s="4" customFormat="1" ht="29.25" customHeight="1">
      <c r="A11" s="161"/>
      <c r="B11" s="165"/>
      <c r="C11" s="176"/>
      <c r="D11" s="176"/>
      <c r="E11" s="176"/>
      <c r="F11" s="176"/>
      <c r="G11" s="173"/>
      <c r="H11" s="174"/>
    </row>
    <row r="12" spans="1:8" s="4" customFormat="1" ht="29.25" customHeight="1">
      <c r="A12" s="178"/>
      <c r="B12" s="165"/>
      <c r="C12" s="176"/>
      <c r="D12" s="176"/>
      <c r="E12" s="176"/>
      <c r="F12" s="176"/>
      <c r="G12" s="173"/>
      <c r="H12" s="174"/>
    </row>
    <row r="13" spans="1:8" s="4" customFormat="1" ht="29.25" customHeight="1">
      <c r="A13" s="161"/>
      <c r="B13" s="165"/>
      <c r="C13" s="176"/>
      <c r="D13" s="176"/>
      <c r="E13" s="176"/>
      <c r="F13" s="176"/>
      <c r="G13" s="173"/>
      <c r="H13" s="174"/>
    </row>
    <row r="14" spans="1:8" s="4" customFormat="1" ht="29.25" customHeight="1">
      <c r="A14" s="161"/>
      <c r="B14" s="165"/>
      <c r="C14" s="176"/>
      <c r="D14" s="176"/>
      <c r="E14" s="176"/>
      <c r="F14" s="176"/>
      <c r="G14" s="173"/>
      <c r="H14" s="174"/>
    </row>
    <row r="15" spans="1:8" s="4" customFormat="1" ht="29.25" customHeight="1">
      <c r="A15" s="165"/>
      <c r="B15" s="165"/>
      <c r="C15" s="176"/>
      <c r="D15" s="176"/>
      <c r="E15" s="176"/>
      <c r="F15" s="176"/>
      <c r="G15" s="173"/>
      <c r="H15" s="174"/>
    </row>
    <row r="16" spans="1:8" s="4" customFormat="1" ht="29.25" customHeight="1">
      <c r="A16" s="165"/>
      <c r="B16" s="165"/>
      <c r="C16" s="176"/>
      <c r="D16" s="176"/>
      <c r="E16" s="176"/>
      <c r="F16" s="176"/>
      <c r="G16" s="173"/>
      <c r="H16" s="174"/>
    </row>
    <row r="17" spans="1:8" s="4" customFormat="1" ht="29.25" customHeight="1">
      <c r="A17" s="161"/>
      <c r="B17" s="165"/>
      <c r="C17" s="176"/>
      <c r="D17" s="176"/>
      <c r="E17" s="176"/>
      <c r="F17" s="176"/>
      <c r="G17" s="173"/>
      <c r="H17" s="174"/>
    </row>
    <row r="18" spans="1:8" ht="29.25" customHeight="1">
      <c r="A18" s="178"/>
      <c r="B18" s="165"/>
      <c r="C18" s="176"/>
      <c r="D18" s="176"/>
      <c r="E18" s="176"/>
      <c r="F18" s="176"/>
      <c r="G18" s="173"/>
      <c r="H18" s="174"/>
    </row>
    <row r="19" spans="1:8" ht="29.25" customHeight="1">
      <c r="A19" s="161"/>
      <c r="B19" s="165"/>
      <c r="C19" s="176"/>
      <c r="D19" s="176"/>
      <c r="E19" s="176"/>
      <c r="F19" s="176"/>
      <c r="G19" s="173"/>
      <c r="H19" s="174"/>
    </row>
    <row r="20" spans="1:8" ht="29.25" customHeight="1">
      <c r="A20" s="161"/>
      <c r="B20" s="165"/>
      <c r="C20" s="176"/>
      <c r="D20" s="176"/>
      <c r="E20" s="176"/>
      <c r="F20" s="176"/>
      <c r="G20" s="173"/>
      <c r="H20" s="174"/>
    </row>
    <row r="21" spans="1:8" ht="29.25" customHeight="1">
      <c r="A21" s="165"/>
      <c r="B21" s="165"/>
      <c r="C21" s="176"/>
      <c r="D21" s="176"/>
      <c r="E21" s="176"/>
      <c r="F21" s="176"/>
      <c r="G21" s="173"/>
      <c r="H21" s="174"/>
    </row>
    <row r="22" spans="1:8" ht="29.25" customHeight="1">
      <c r="A22" s="165"/>
      <c r="B22" s="165"/>
      <c r="C22" s="176"/>
      <c r="D22" s="176"/>
      <c r="E22" s="176"/>
      <c r="F22" s="176"/>
      <c r="G22" s="173"/>
      <c r="H22" s="174"/>
    </row>
    <row r="23" spans="1:8" ht="29.25" customHeight="1">
      <c r="A23" s="113" t="s">
        <v>387</v>
      </c>
      <c r="B23" s="179"/>
      <c r="C23" s="180"/>
      <c r="D23" s="180"/>
      <c r="E23" s="180"/>
      <c r="F23" s="180"/>
      <c r="G23" s="173">
        <f>D23-C23</f>
        <v>0</v>
      </c>
      <c r="H23" s="174" t="e">
        <f>D23/C23*100-100</f>
        <v>#DIV/0!</v>
      </c>
    </row>
  </sheetData>
  <sheetProtection/>
  <mergeCells count="9">
    <mergeCell ref="A1:H1"/>
    <mergeCell ref="A2:H2"/>
    <mergeCell ref="A3:H3"/>
    <mergeCell ref="D4:F4"/>
    <mergeCell ref="G4:H4"/>
    <mergeCell ref="A23:B23"/>
    <mergeCell ref="A4:A5"/>
    <mergeCell ref="B4:B5"/>
    <mergeCell ref="C4:C5"/>
  </mergeCells>
  <printOptions horizontalCentered="1"/>
  <pageMargins left="0" right="0" top="0.9797386297090787" bottom="0.9797386297090787" header="0.5096585262478807" footer="0.5096585262478807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lzc</cp:lastModifiedBy>
  <cp:lastPrinted>2017-06-06T02:31:26Z</cp:lastPrinted>
  <dcterms:created xsi:type="dcterms:W3CDTF">2016-05-17T05:53:53Z</dcterms:created>
  <dcterms:modified xsi:type="dcterms:W3CDTF">2018-10-21T12:01:46Z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