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heet2" sheetId="1" r:id="rId1"/>
    <sheet name="Sheet4" sheetId="2" r:id="rId2"/>
    <sheet name="Sheet3" sheetId="3" r:id="rId3"/>
  </sheets>
  <definedNames/>
  <calcPr fullCalcOnLoad="1"/>
</workbook>
</file>

<file path=xl/sharedStrings.xml><?xml version="1.0" encoding="utf-8"?>
<sst xmlns="http://schemas.openxmlformats.org/spreadsheetml/2006/main" count="85" uniqueCount="73">
  <si>
    <t>附件：1</t>
  </si>
  <si>
    <r>
      <t>2023</t>
    </r>
    <r>
      <rPr>
        <b/>
        <sz val="16"/>
        <color indexed="8"/>
        <rFont val="宋体"/>
        <family val="0"/>
      </rPr>
      <t>一般公共预算支出调整表</t>
    </r>
  </si>
  <si>
    <t>单位：万元</t>
  </si>
  <si>
    <t>科目名称</t>
  </si>
  <si>
    <t>年初预算</t>
  </si>
  <si>
    <t>调整数</t>
  </si>
  <si>
    <t>2023年调整后</t>
  </si>
  <si>
    <t>一般公共预算支出合计</t>
  </si>
  <si>
    <r>
      <t xml:space="preserve">  </t>
    </r>
    <r>
      <rPr>
        <b/>
        <sz val="10"/>
        <rFont val="宋体-PUA"/>
        <family val="0"/>
      </rPr>
      <t>一般公共服务支出</t>
    </r>
  </si>
  <si>
    <r>
      <t xml:space="preserve">  </t>
    </r>
    <r>
      <rPr>
        <b/>
        <sz val="10"/>
        <rFont val="宋体-PUA"/>
        <family val="0"/>
      </rPr>
      <t>外交支出</t>
    </r>
  </si>
  <si>
    <r>
      <t xml:space="preserve">  </t>
    </r>
    <r>
      <rPr>
        <b/>
        <sz val="10"/>
        <rFont val="宋体-PUA"/>
        <family val="0"/>
      </rPr>
      <t>国防支出</t>
    </r>
  </si>
  <si>
    <r>
      <t xml:space="preserve">  </t>
    </r>
    <r>
      <rPr>
        <b/>
        <sz val="10"/>
        <rFont val="宋体-PUA"/>
        <family val="0"/>
      </rPr>
      <t>公共安全支出</t>
    </r>
  </si>
  <si>
    <r>
      <t xml:space="preserve">  </t>
    </r>
    <r>
      <rPr>
        <b/>
        <sz val="10"/>
        <rFont val="宋体-PUA"/>
        <family val="0"/>
      </rPr>
      <t>教育支出</t>
    </r>
  </si>
  <si>
    <r>
      <t xml:space="preserve">  </t>
    </r>
    <r>
      <rPr>
        <b/>
        <sz val="10"/>
        <rFont val="宋体-PUA"/>
        <family val="0"/>
      </rPr>
      <t>科学技术支出</t>
    </r>
  </si>
  <si>
    <r>
      <t xml:space="preserve">  </t>
    </r>
    <r>
      <rPr>
        <b/>
        <sz val="10"/>
        <rFont val="宋体-PUA"/>
        <family val="0"/>
      </rPr>
      <t>文化旅游体育与传媒支出</t>
    </r>
  </si>
  <si>
    <r>
      <t xml:space="preserve">  </t>
    </r>
    <r>
      <rPr>
        <b/>
        <sz val="10"/>
        <rFont val="宋体-PUA"/>
        <family val="0"/>
      </rPr>
      <t>社会保障和就业支出</t>
    </r>
  </si>
  <si>
    <r>
      <t xml:space="preserve">  </t>
    </r>
    <r>
      <rPr>
        <b/>
        <sz val="10"/>
        <rFont val="宋体-PUA"/>
        <family val="0"/>
      </rPr>
      <t>卫生健康支出</t>
    </r>
  </si>
  <si>
    <r>
      <t xml:space="preserve">  </t>
    </r>
    <r>
      <rPr>
        <b/>
        <sz val="10"/>
        <rFont val="宋体-PUA"/>
        <family val="0"/>
      </rPr>
      <t>节能环保支出</t>
    </r>
  </si>
  <si>
    <r>
      <t xml:space="preserve">  </t>
    </r>
    <r>
      <rPr>
        <b/>
        <sz val="10"/>
        <rFont val="宋体-PUA"/>
        <family val="0"/>
      </rPr>
      <t>城乡社区支出</t>
    </r>
  </si>
  <si>
    <r>
      <t xml:space="preserve">  </t>
    </r>
    <r>
      <rPr>
        <b/>
        <sz val="10"/>
        <rFont val="宋体-PUA"/>
        <family val="0"/>
      </rPr>
      <t>农林水支出</t>
    </r>
  </si>
  <si>
    <r>
      <t xml:space="preserve">  </t>
    </r>
    <r>
      <rPr>
        <b/>
        <sz val="10"/>
        <rFont val="宋体-PUA"/>
        <family val="0"/>
      </rPr>
      <t>交通运输支出</t>
    </r>
  </si>
  <si>
    <r>
      <t xml:space="preserve">  </t>
    </r>
    <r>
      <rPr>
        <b/>
        <sz val="10"/>
        <rFont val="宋体-PUA"/>
        <family val="0"/>
      </rPr>
      <t>资源勘探信息等支出</t>
    </r>
  </si>
  <si>
    <r>
      <t xml:space="preserve">  </t>
    </r>
    <r>
      <rPr>
        <b/>
        <sz val="10"/>
        <rFont val="宋体-PUA"/>
        <family val="0"/>
      </rPr>
      <t>商业服务业等支出</t>
    </r>
  </si>
  <si>
    <r>
      <t xml:space="preserve">  </t>
    </r>
    <r>
      <rPr>
        <b/>
        <sz val="10"/>
        <rFont val="宋体-PUA"/>
        <family val="0"/>
      </rPr>
      <t>金融支出</t>
    </r>
  </si>
  <si>
    <r>
      <t xml:space="preserve">  </t>
    </r>
    <r>
      <rPr>
        <b/>
        <sz val="10"/>
        <rFont val="宋体-PUA"/>
        <family val="0"/>
      </rPr>
      <t>援助其他地区支出</t>
    </r>
  </si>
  <si>
    <r>
      <t xml:space="preserve">  </t>
    </r>
    <r>
      <rPr>
        <b/>
        <sz val="10"/>
        <rFont val="宋体-PUA"/>
        <family val="0"/>
      </rPr>
      <t>自然资源海洋气象等支出</t>
    </r>
  </si>
  <si>
    <r>
      <t xml:space="preserve">  </t>
    </r>
    <r>
      <rPr>
        <b/>
        <sz val="10"/>
        <rFont val="宋体-PUA"/>
        <family val="0"/>
      </rPr>
      <t>住房保障支出</t>
    </r>
  </si>
  <si>
    <r>
      <t xml:space="preserve">  </t>
    </r>
    <r>
      <rPr>
        <b/>
        <sz val="10"/>
        <rFont val="宋体-PUA"/>
        <family val="0"/>
      </rPr>
      <t>粮油物资储备支出</t>
    </r>
  </si>
  <si>
    <t xml:space="preserve">  灾害防治及应急管理支出</t>
  </si>
  <si>
    <r>
      <t xml:space="preserve">  </t>
    </r>
    <r>
      <rPr>
        <b/>
        <sz val="10"/>
        <rFont val="宋体"/>
        <family val="0"/>
      </rPr>
      <t>预备费</t>
    </r>
  </si>
  <si>
    <r>
      <t xml:space="preserve">  </t>
    </r>
    <r>
      <rPr>
        <b/>
        <sz val="10"/>
        <rFont val="宋体-PUA"/>
        <family val="0"/>
      </rPr>
      <t>其他支出</t>
    </r>
  </si>
  <si>
    <r>
      <t xml:space="preserve">  </t>
    </r>
    <r>
      <rPr>
        <b/>
        <sz val="10"/>
        <rFont val="宋体-PUA"/>
        <family val="0"/>
      </rPr>
      <t>债务付息支出</t>
    </r>
  </si>
  <si>
    <r>
      <t xml:space="preserve">  </t>
    </r>
    <r>
      <rPr>
        <b/>
        <sz val="10"/>
        <rFont val="宋体-PUA"/>
        <family val="0"/>
      </rPr>
      <t>债务发行费用支出</t>
    </r>
  </si>
  <si>
    <t>附件：2</t>
  </si>
  <si>
    <t>2023年政府性基金预算支出调整表</t>
  </si>
  <si>
    <t>科目编码</t>
  </si>
  <si>
    <t>调整数（8月）</t>
  </si>
  <si>
    <t>政府性基金预算支出合计</t>
  </si>
  <si>
    <t>一、文化旅游体育与传媒支出</t>
  </si>
  <si>
    <t>二、社会保障和就业支出</t>
  </si>
  <si>
    <t>三、节能环保支出</t>
  </si>
  <si>
    <t>四、城乡社区支出</t>
  </si>
  <si>
    <t>五、农林水支出</t>
  </si>
  <si>
    <t>六、交通运输支出</t>
  </si>
  <si>
    <t>七、资源勘探工业信息等支出</t>
  </si>
  <si>
    <t>八、其他支出</t>
  </si>
  <si>
    <t>九、债务付息支出</t>
  </si>
  <si>
    <t>十、债务发行费用支出</t>
  </si>
  <si>
    <t>十一、抗疫特别国债安排的支出</t>
  </si>
  <si>
    <t>附件：3</t>
  </si>
  <si>
    <t>政府债务预算收支安排情况表</t>
  </si>
  <si>
    <t>金额单位：万元</t>
  </si>
  <si>
    <t>政府债务限额</t>
  </si>
  <si>
    <t>上次预算调整后债务余额</t>
  </si>
  <si>
    <t>其中：</t>
  </si>
  <si>
    <t>本次调整拟新增债务</t>
  </si>
  <si>
    <t>其中:</t>
  </si>
  <si>
    <t>本次调整后债务余额</t>
  </si>
  <si>
    <t>截至本次调整预算限额小计</t>
  </si>
  <si>
    <t>2022年政府债务限额</t>
  </si>
  <si>
    <t>截至目前2023年提前下达债务限额</t>
  </si>
  <si>
    <t xml:space="preserve">一般债务限额 </t>
  </si>
  <si>
    <t>专项债务限额</t>
  </si>
  <si>
    <t xml:space="preserve">一般债务余额 </t>
  </si>
  <si>
    <t>专项债务余额</t>
  </si>
  <si>
    <t>拟新增一般债务</t>
  </si>
  <si>
    <t>拟新增专项债务</t>
  </si>
  <si>
    <t>调整后一般债务余额</t>
  </si>
  <si>
    <t>调整后专项债务余额</t>
  </si>
  <si>
    <t>拟安排     
一般债券项目(15个)</t>
  </si>
  <si>
    <t xml:space="preserve">江南朝鲜族满族乡大唐村生活污水处理项目747万元；宁安市江南朝鲜族满族乡四方村生活污水治理示范项目1194万元；黑龙江省牡丹江市宁安市东京城林业局家属楼小区老旧小区改造项目1253万元；海浪镇海浪村污水管网及污水处理厂建设项目2963万元；宁安市污水管网新建、老旧管网改造及合流制管网改造项目1810万元；宁安市2023年财政补助高标准农田项目323万元；宁安市中心街、钟楼西街、西关路污水管网改造项目1052万元；宁安市农村公路建设2750万元；黑龙江省牡丹江市宁安市工会家属楼小区老旧小区改造项目406万元；宁安市西环路、镜泊西街、文化路、通江路北段污水管网改造项目1207万元；宁安市水土流失(侵蚀沟)治理项目192万元；黑龙江省牡丹江市宁安市鑫江花园家属楼小区老旧小区改造项目773万元；宁安市黑土区侵蚀沟治理项目1649万元；宁安市小型水库维系养护工程50万元；宁安市东京城区域供热老旧管网改造工程675万元。
</t>
  </si>
  <si>
    <t>拟安排     
专项债券项目(1个)</t>
  </si>
  <si>
    <t>宁安市经济开发区食品产业园二期建设项目(气调贮藏保鲜库)5000万元。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</si>
</sst>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s>
  <fonts count="53">
    <font>
      <sz val="12"/>
      <name val="宋体"/>
      <family val="0"/>
    </font>
    <font>
      <sz val="11"/>
      <name val="宋体"/>
      <family val="0"/>
    </font>
    <font>
      <sz val="22"/>
      <color indexed="63"/>
      <name val="仿宋"/>
      <family val="3"/>
    </font>
    <font>
      <sz val="11"/>
      <color indexed="63"/>
      <name val="仿宋"/>
      <family val="3"/>
    </font>
    <font>
      <b/>
      <sz val="16"/>
      <color indexed="8"/>
      <name val="宋体"/>
      <family val="0"/>
    </font>
    <font>
      <sz val="11"/>
      <color indexed="8"/>
      <name val="宋体-PUA"/>
      <family val="0"/>
    </font>
    <font>
      <b/>
      <sz val="10"/>
      <name val="宋体-PUA"/>
      <family val="0"/>
    </font>
    <font>
      <sz val="10"/>
      <name val="宋体-PUA"/>
      <family val="0"/>
    </font>
    <font>
      <b/>
      <sz val="10"/>
      <name val="Arial"/>
      <family val="2"/>
    </font>
    <font>
      <sz val="11"/>
      <name val="Times New Roman"/>
      <family val="1"/>
    </font>
    <font>
      <sz val="12"/>
      <name val="宋体-PUA"/>
      <family val="0"/>
    </font>
    <font>
      <b/>
      <sz val="16"/>
      <color indexed="8"/>
      <name val="Arial"/>
      <family val="2"/>
    </font>
    <font>
      <sz val="11"/>
      <color indexed="9"/>
      <name val="宋体"/>
      <family val="0"/>
    </font>
    <font>
      <sz val="11"/>
      <color indexed="8"/>
      <name val="宋体"/>
      <family val="0"/>
    </font>
    <font>
      <b/>
      <sz val="11"/>
      <color indexed="8"/>
      <name val="宋体"/>
      <family val="0"/>
    </font>
    <font>
      <b/>
      <sz val="11"/>
      <color indexed="9"/>
      <name val="宋体"/>
      <family val="0"/>
    </font>
    <font>
      <sz val="11"/>
      <color indexed="16"/>
      <name val="宋体"/>
      <family val="0"/>
    </font>
    <font>
      <b/>
      <sz val="11"/>
      <color indexed="53"/>
      <name val="宋体"/>
      <family val="0"/>
    </font>
    <font>
      <b/>
      <sz val="11"/>
      <color indexed="63"/>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i/>
      <sz val="11"/>
      <color indexed="23"/>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b/>
      <sz val="15"/>
      <color indexed="54"/>
      <name val="宋体"/>
      <family val="0"/>
    </font>
    <font>
      <sz val="11"/>
      <color indexed="17"/>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0" fillId="0" borderId="0">
      <alignment/>
      <protection/>
    </xf>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cellStyleXfs>
  <cellXfs count="43">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vertical="center"/>
    </xf>
    <xf numFmtId="0" fontId="0"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justify" vertical="center"/>
    </xf>
    <xf numFmtId="0" fontId="1" fillId="0" borderId="0" xfId="0" applyFont="1"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177" fontId="1" fillId="0" borderId="9" xfId="22" applyNumberFormat="1" applyFont="1" applyFill="1" applyBorder="1" applyAlignment="1">
      <alignment vertical="center"/>
    </xf>
    <xf numFmtId="177" fontId="1" fillId="0" borderId="10" xfId="22" applyNumberFormat="1" applyFont="1" applyFill="1" applyBorder="1" applyAlignment="1">
      <alignment vertical="center"/>
    </xf>
    <xf numFmtId="177" fontId="1" fillId="0" borderId="10" xfId="22" applyNumberFormat="1"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left" vertical="center"/>
    </xf>
    <xf numFmtId="177" fontId="1" fillId="0" borderId="13" xfId="22" applyNumberFormat="1" applyFont="1" applyFill="1" applyBorder="1" applyAlignment="1">
      <alignment vertical="center"/>
    </xf>
    <xf numFmtId="177" fontId="1" fillId="0" borderId="13" xfId="22" applyNumberFormat="1" applyFont="1" applyFill="1" applyBorder="1" applyAlignment="1">
      <alignment vertical="center" wrapText="1"/>
    </xf>
    <xf numFmtId="0" fontId="1" fillId="0" borderId="0" xfId="0" applyFont="1" applyAlignment="1">
      <alignment horizontal="right" vertical="center"/>
    </xf>
    <xf numFmtId="177" fontId="1" fillId="0" borderId="13" xfId="22" applyNumberFormat="1" applyFont="1" applyFill="1" applyBorder="1" applyAlignment="1">
      <alignment vertical="center" wrapText="1"/>
    </xf>
    <xf numFmtId="0" fontId="4" fillId="0" borderId="0" xfId="0" applyFont="1" applyAlignment="1">
      <alignment horizontal="center" vertical="center"/>
    </xf>
    <xf numFmtId="0" fontId="5" fillId="0" borderId="0" xfId="0" applyFont="1" applyAlignment="1">
      <alignment/>
    </xf>
    <xf numFmtId="0" fontId="5" fillId="0" borderId="0" xfId="0" applyFont="1" applyAlignment="1">
      <alignment horizontal="right"/>
    </xf>
    <xf numFmtId="0" fontId="6" fillId="0" borderId="9" xfId="64" applyNumberFormat="1" applyFont="1" applyFill="1" applyBorder="1" applyAlignment="1" applyProtection="1">
      <alignment horizontal="center" vertical="center" wrapText="1"/>
      <protection/>
    </xf>
    <xf numFmtId="0" fontId="6" fillId="0" borderId="11" xfId="64" applyNumberFormat="1" applyFont="1" applyFill="1" applyBorder="1" applyAlignment="1" applyProtection="1">
      <alignment horizontal="center" vertical="center" wrapText="1"/>
      <protection/>
    </xf>
    <xf numFmtId="177" fontId="5"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7" fillId="0" borderId="9" xfId="64" applyNumberFormat="1" applyFont="1" applyFill="1" applyBorder="1" applyAlignment="1" applyProtection="1">
      <alignment horizontal="center" vertical="center"/>
      <protection/>
    </xf>
    <xf numFmtId="0" fontId="6" fillId="0" borderId="11" xfId="64" applyNumberFormat="1" applyFont="1" applyFill="1" applyBorder="1" applyAlignment="1" applyProtection="1">
      <alignment horizontal="center" vertical="center"/>
      <protection/>
    </xf>
    <xf numFmtId="177" fontId="7" fillId="0" borderId="9" xfId="64" applyNumberFormat="1" applyFont="1" applyFill="1" applyBorder="1" applyAlignment="1" applyProtection="1">
      <alignment horizontal="center" vertical="center"/>
      <protection/>
    </xf>
    <xf numFmtId="0" fontId="8" fillId="0" borderId="11" xfId="64" applyNumberFormat="1" applyFont="1" applyFill="1" applyBorder="1" applyAlignment="1" applyProtection="1">
      <alignment horizontal="left" vertical="center"/>
      <protection/>
    </xf>
    <xf numFmtId="178" fontId="9" fillId="0" borderId="9" xfId="54" applyNumberFormat="1" applyFont="1" applyFill="1" applyBorder="1" applyAlignment="1">
      <alignment horizontal="center" vertical="center"/>
      <protection/>
    </xf>
    <xf numFmtId="0" fontId="10" fillId="0" borderId="0" xfId="0" applyFont="1" applyAlignment="1">
      <alignment vertical="center"/>
    </xf>
    <xf numFmtId="0" fontId="0" fillId="0" borderId="0" xfId="0" applyFont="1" applyAlignment="1">
      <alignment vertical="center"/>
    </xf>
    <xf numFmtId="0" fontId="52" fillId="0" borderId="0" xfId="0" applyFont="1" applyAlignment="1">
      <alignment horizontal="center" vertical="center"/>
    </xf>
    <xf numFmtId="0" fontId="11" fillId="0" borderId="0" xfId="0" applyFont="1" applyAlignment="1">
      <alignment horizontal="center" vertical="center"/>
    </xf>
    <xf numFmtId="0" fontId="6" fillId="0" borderId="9" xfId="64" applyNumberFormat="1" applyFont="1" applyFill="1" applyBorder="1" applyAlignment="1" applyProtection="1">
      <alignment horizontal="left" vertical="center"/>
      <protection/>
    </xf>
    <xf numFmtId="177" fontId="5" fillId="0" borderId="9" xfId="0" applyNumberFormat="1" applyFont="1" applyFill="1" applyBorder="1" applyAlignment="1">
      <alignment/>
    </xf>
    <xf numFmtId="0" fontId="8" fillId="0" borderId="9" xfId="64" applyNumberFormat="1" applyFont="1" applyFill="1" applyBorder="1" applyAlignment="1" applyProtection="1">
      <alignment horizontal="left" vertical="center"/>
      <protection/>
    </xf>
    <xf numFmtId="0" fontId="0" fillId="0" borderId="9" xfId="0" applyBorder="1" applyAlignment="1">
      <alignment vertical="center"/>
    </xf>
    <xf numFmtId="0" fontId="1" fillId="33" borderId="9" xfId="0" applyFont="1" applyFill="1" applyBorder="1" applyAlignment="1">
      <alignment vertical="center"/>
    </xf>
    <xf numFmtId="0" fontId="1" fillId="0" borderId="9" xfId="0" applyFont="1" applyFill="1" applyBorder="1" applyAlignment="1">
      <alignment vertical="center"/>
    </xf>
    <xf numFmtId="0" fontId="8" fillId="0" borderId="9" xfId="64" applyNumberFormat="1" applyFont="1" applyFill="1" applyBorder="1" applyAlignment="1" applyProtection="1">
      <alignment horizontal="left" vertical="top"/>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0"/>
  <sheetViews>
    <sheetView tabSelected="1" view="pageBreakPreview" zoomScaleSheetLayoutView="100" workbookViewId="0" topLeftCell="A1">
      <selection activeCell="A2" sqref="A2:D2"/>
    </sheetView>
  </sheetViews>
  <sheetFormatPr defaultColWidth="9.00390625" defaultRowHeight="14.25"/>
  <cols>
    <col min="1" max="1" width="33.625" style="32" customWidth="1"/>
    <col min="2" max="2" width="17.00390625" style="32" customWidth="1"/>
    <col min="3" max="3" width="16.375" style="0" customWidth="1"/>
    <col min="4" max="4" width="16.125" style="0" customWidth="1"/>
  </cols>
  <sheetData>
    <row r="1" spans="1:2" ht="14.25">
      <c r="A1" s="33" t="s">
        <v>0</v>
      </c>
      <c r="B1"/>
    </row>
    <row r="2" spans="1:4" ht="20.25">
      <c r="A2" s="34" t="s">
        <v>1</v>
      </c>
      <c r="B2" s="35"/>
      <c r="C2" s="35"/>
      <c r="D2" s="35"/>
    </row>
    <row r="3" spans="1:2" ht="14.25">
      <c r="A3" s="21"/>
      <c r="B3" s="22" t="s">
        <v>2</v>
      </c>
    </row>
    <row r="4" spans="1:4" ht="24" customHeight="1">
      <c r="A4" s="23" t="s">
        <v>3</v>
      </c>
      <c r="B4" s="25" t="s">
        <v>4</v>
      </c>
      <c r="C4" s="26" t="s">
        <v>5</v>
      </c>
      <c r="D4" s="26" t="s">
        <v>6</v>
      </c>
    </row>
    <row r="5" spans="1:4" ht="24" customHeight="1">
      <c r="A5" s="36" t="s">
        <v>7</v>
      </c>
      <c r="B5" s="37">
        <f>SUM(B6:B30)</f>
        <v>367231</v>
      </c>
      <c r="C5" s="37">
        <f>SUM(C6:C30)</f>
        <v>19782</v>
      </c>
      <c r="D5" s="37">
        <f aca="true" t="shared" si="0" ref="D5:D30">SUM(B5+C5)</f>
        <v>387013</v>
      </c>
    </row>
    <row r="6" spans="1:4" ht="24" customHeight="1">
      <c r="A6" s="38" t="s">
        <v>8</v>
      </c>
      <c r="B6" s="39">
        <v>48625</v>
      </c>
      <c r="C6" s="39"/>
      <c r="D6" s="37">
        <f t="shared" si="0"/>
        <v>48625</v>
      </c>
    </row>
    <row r="7" spans="1:4" ht="24" customHeight="1">
      <c r="A7" s="38" t="s">
        <v>9</v>
      </c>
      <c r="B7" s="40">
        <v>0</v>
      </c>
      <c r="C7" s="39"/>
      <c r="D7" s="37">
        <f t="shared" si="0"/>
        <v>0</v>
      </c>
    </row>
    <row r="8" spans="1:4" ht="24" customHeight="1">
      <c r="A8" s="38" t="s">
        <v>10</v>
      </c>
      <c r="B8" s="40">
        <v>146</v>
      </c>
      <c r="C8" s="39"/>
      <c r="D8" s="37">
        <f t="shared" si="0"/>
        <v>146</v>
      </c>
    </row>
    <row r="9" spans="1:4" ht="24" customHeight="1">
      <c r="A9" s="38" t="s">
        <v>11</v>
      </c>
      <c r="B9" s="40">
        <v>10369</v>
      </c>
      <c r="C9" s="39"/>
      <c r="D9" s="37">
        <f t="shared" si="0"/>
        <v>10369</v>
      </c>
    </row>
    <row r="10" spans="1:4" ht="24" customHeight="1">
      <c r="A10" s="38" t="s">
        <v>12</v>
      </c>
      <c r="B10" s="40">
        <v>47298</v>
      </c>
      <c r="C10" s="39"/>
      <c r="D10" s="37">
        <f t="shared" si="0"/>
        <v>47298</v>
      </c>
    </row>
    <row r="11" spans="1:4" ht="24" customHeight="1">
      <c r="A11" s="38" t="s">
        <v>13</v>
      </c>
      <c r="B11" s="40">
        <v>34</v>
      </c>
      <c r="C11" s="39"/>
      <c r="D11" s="37">
        <f t="shared" si="0"/>
        <v>34</v>
      </c>
    </row>
    <row r="12" spans="1:4" ht="24" customHeight="1">
      <c r="A12" s="38" t="s">
        <v>14</v>
      </c>
      <c r="B12" s="40">
        <v>6024</v>
      </c>
      <c r="C12" s="39"/>
      <c r="D12" s="37">
        <f t="shared" si="0"/>
        <v>6024</v>
      </c>
    </row>
    <row r="13" spans="1:4" ht="24" customHeight="1">
      <c r="A13" s="38" t="s">
        <v>15</v>
      </c>
      <c r="B13" s="40">
        <v>75720</v>
      </c>
      <c r="C13" s="39">
        <v>1566</v>
      </c>
      <c r="D13" s="37">
        <f t="shared" si="0"/>
        <v>77286</v>
      </c>
    </row>
    <row r="14" spans="1:4" ht="24" customHeight="1">
      <c r="A14" s="38" t="s">
        <v>16</v>
      </c>
      <c r="B14" s="40">
        <v>24038</v>
      </c>
      <c r="C14" s="39">
        <v>-2300</v>
      </c>
      <c r="D14" s="37">
        <f t="shared" si="0"/>
        <v>21738</v>
      </c>
    </row>
    <row r="15" spans="1:4" ht="24" customHeight="1">
      <c r="A15" s="38" t="s">
        <v>17</v>
      </c>
      <c r="B15" s="40">
        <v>9803</v>
      </c>
      <c r="C15" s="39">
        <v>8973</v>
      </c>
      <c r="D15" s="37">
        <f t="shared" si="0"/>
        <v>18776</v>
      </c>
    </row>
    <row r="16" spans="1:4" ht="24" customHeight="1">
      <c r="A16" s="38" t="s">
        <v>18</v>
      </c>
      <c r="B16" s="40">
        <v>20517</v>
      </c>
      <c r="C16" s="39">
        <v>675</v>
      </c>
      <c r="D16" s="37">
        <f t="shared" si="0"/>
        <v>21192</v>
      </c>
    </row>
    <row r="17" spans="1:4" ht="24" customHeight="1">
      <c r="A17" s="38" t="s">
        <v>19</v>
      </c>
      <c r="B17" s="39">
        <v>88349</v>
      </c>
      <c r="C17" s="39">
        <v>4978</v>
      </c>
      <c r="D17" s="37">
        <f t="shared" si="0"/>
        <v>93327</v>
      </c>
    </row>
    <row r="18" spans="1:4" ht="24" customHeight="1">
      <c r="A18" s="38" t="s">
        <v>20</v>
      </c>
      <c r="B18" s="40">
        <v>5399</v>
      </c>
      <c r="C18" s="39">
        <v>3458</v>
      </c>
      <c r="D18" s="37">
        <f t="shared" si="0"/>
        <v>8857</v>
      </c>
    </row>
    <row r="19" spans="1:4" ht="24" customHeight="1">
      <c r="A19" s="38" t="s">
        <v>21</v>
      </c>
      <c r="B19" s="40">
        <v>294</v>
      </c>
      <c r="C19" s="39"/>
      <c r="D19" s="37">
        <f t="shared" si="0"/>
        <v>294</v>
      </c>
    </row>
    <row r="20" spans="1:4" ht="24" customHeight="1">
      <c r="A20" s="38" t="s">
        <v>22</v>
      </c>
      <c r="B20" s="40">
        <v>2889</v>
      </c>
      <c r="C20" s="39"/>
      <c r="D20" s="37">
        <f t="shared" si="0"/>
        <v>2889</v>
      </c>
    </row>
    <row r="21" spans="1:4" ht="24" customHeight="1">
      <c r="A21" s="38" t="s">
        <v>23</v>
      </c>
      <c r="B21" s="40">
        <v>0</v>
      </c>
      <c r="C21" s="39"/>
      <c r="D21" s="37">
        <f t="shared" si="0"/>
        <v>0</v>
      </c>
    </row>
    <row r="22" spans="1:4" ht="24" customHeight="1">
      <c r="A22" s="38" t="s">
        <v>24</v>
      </c>
      <c r="B22" s="41">
        <v>0</v>
      </c>
      <c r="C22" s="39"/>
      <c r="D22" s="37">
        <f t="shared" si="0"/>
        <v>0</v>
      </c>
    </row>
    <row r="23" spans="1:4" ht="24" customHeight="1">
      <c r="A23" s="38" t="s">
        <v>25</v>
      </c>
      <c r="B23" s="40">
        <v>1023</v>
      </c>
      <c r="C23" s="39">
        <v>0</v>
      </c>
      <c r="D23" s="37">
        <f t="shared" si="0"/>
        <v>1023</v>
      </c>
    </row>
    <row r="24" spans="1:4" ht="24" customHeight="1">
      <c r="A24" s="38" t="s">
        <v>26</v>
      </c>
      <c r="B24" s="40">
        <v>11842</v>
      </c>
      <c r="C24" s="39">
        <v>2432</v>
      </c>
      <c r="D24" s="37">
        <f t="shared" si="0"/>
        <v>14274</v>
      </c>
    </row>
    <row r="25" spans="1:4" ht="24" customHeight="1">
      <c r="A25" s="38" t="s">
        <v>27</v>
      </c>
      <c r="B25" s="40">
        <v>192</v>
      </c>
      <c r="C25" s="39"/>
      <c r="D25" s="37">
        <f t="shared" si="0"/>
        <v>192</v>
      </c>
    </row>
    <row r="26" spans="1:4" ht="24" customHeight="1">
      <c r="A26" s="38" t="s">
        <v>28</v>
      </c>
      <c r="B26" s="40">
        <v>589</v>
      </c>
      <c r="C26" s="39"/>
      <c r="D26" s="37">
        <f t="shared" si="0"/>
        <v>589</v>
      </c>
    </row>
    <row r="27" spans="1:4" ht="24" customHeight="1">
      <c r="A27" s="42" t="s">
        <v>29</v>
      </c>
      <c r="B27" s="40">
        <v>3500</v>
      </c>
      <c r="C27" s="39"/>
      <c r="D27" s="37">
        <f t="shared" si="0"/>
        <v>3500</v>
      </c>
    </row>
    <row r="28" spans="1:4" ht="24" customHeight="1">
      <c r="A28" s="38" t="s">
        <v>30</v>
      </c>
      <c r="B28" s="40">
        <v>0</v>
      </c>
      <c r="C28" s="39"/>
      <c r="D28" s="37">
        <f t="shared" si="0"/>
        <v>0</v>
      </c>
    </row>
    <row r="29" spans="1:4" ht="24" customHeight="1">
      <c r="A29" s="38" t="s">
        <v>31</v>
      </c>
      <c r="B29" s="40">
        <v>10530</v>
      </c>
      <c r="C29" s="39"/>
      <c r="D29" s="37">
        <f t="shared" si="0"/>
        <v>10530</v>
      </c>
    </row>
    <row r="30" spans="1:4" ht="24" customHeight="1">
      <c r="A30" s="38" t="s">
        <v>32</v>
      </c>
      <c r="B30" s="41">
        <v>50</v>
      </c>
      <c r="C30" s="39"/>
      <c r="D30" s="37">
        <f t="shared" si="0"/>
        <v>50</v>
      </c>
    </row>
  </sheetData>
  <sheetProtection/>
  <mergeCells count="1">
    <mergeCell ref="A2:D2"/>
  </mergeCells>
  <printOptions/>
  <pageMargins left="0.9840277777777777" right="0.75" top="1" bottom="1" header="0.51" footer="0.51"/>
  <pageSetup orientation="portrait" paperSize="9" scale="88"/>
</worksheet>
</file>

<file path=xl/worksheets/sheet2.xml><?xml version="1.0" encoding="utf-8"?>
<worksheet xmlns="http://schemas.openxmlformats.org/spreadsheetml/2006/main" xmlns:r="http://schemas.openxmlformats.org/officeDocument/2006/relationships">
  <dimension ref="A1:E16"/>
  <sheetViews>
    <sheetView zoomScaleSheetLayoutView="100" workbookViewId="0" topLeftCell="A1">
      <selection activeCell="A2" sqref="A2:E2"/>
    </sheetView>
  </sheetViews>
  <sheetFormatPr defaultColWidth="9.00390625" defaultRowHeight="14.25"/>
  <cols>
    <col min="1" max="1" width="9.625" style="0" hidden="1" customWidth="1"/>
    <col min="2" max="2" width="35.25390625" style="0" customWidth="1"/>
    <col min="3" max="3" width="27.25390625" style="0" customWidth="1"/>
    <col min="4" max="4" width="26.125" style="0" customWidth="1"/>
    <col min="5" max="5" width="30.25390625" style="0" customWidth="1"/>
  </cols>
  <sheetData>
    <row r="1" spans="2:4" ht="14.25">
      <c r="B1" s="4" t="s">
        <v>33</v>
      </c>
      <c r="C1" s="4"/>
      <c r="D1" s="4"/>
    </row>
    <row r="2" spans="1:5" ht="20.25">
      <c r="A2" s="20" t="s">
        <v>34</v>
      </c>
      <c r="B2" s="20"/>
      <c r="C2" s="20"/>
      <c r="D2" s="20"/>
      <c r="E2" s="20"/>
    </row>
    <row r="3" spans="1:5" ht="14.25">
      <c r="A3" s="21"/>
      <c r="B3" s="21"/>
      <c r="C3" s="21"/>
      <c r="D3" s="21"/>
      <c r="E3" s="22" t="s">
        <v>2</v>
      </c>
    </row>
    <row r="4" spans="1:5" ht="30" customHeight="1">
      <c r="A4" s="23" t="s">
        <v>35</v>
      </c>
      <c r="B4" s="24" t="s">
        <v>3</v>
      </c>
      <c r="C4" s="25" t="s">
        <v>4</v>
      </c>
      <c r="D4" s="26" t="s">
        <v>36</v>
      </c>
      <c r="E4" s="26" t="s">
        <v>6</v>
      </c>
    </row>
    <row r="5" spans="1:5" ht="30" customHeight="1">
      <c r="A5" s="27"/>
      <c r="B5" s="28" t="s">
        <v>37</v>
      </c>
      <c r="C5" s="29">
        <f>SUM(C6:C16)</f>
        <v>29756</v>
      </c>
      <c r="D5" s="29">
        <f>SUM(D6:D16)</f>
        <v>5000</v>
      </c>
      <c r="E5" s="29">
        <f aca="true" t="shared" si="0" ref="E5:E16">C5+D5</f>
        <v>34756</v>
      </c>
    </row>
    <row r="6" spans="1:5" ht="30" customHeight="1">
      <c r="A6" s="27">
        <v>206</v>
      </c>
      <c r="B6" s="30" t="s">
        <v>38</v>
      </c>
      <c r="C6" s="31">
        <v>31</v>
      </c>
      <c r="D6" s="31"/>
      <c r="E6" s="29">
        <f t="shared" si="0"/>
        <v>31</v>
      </c>
    </row>
    <row r="7" spans="1:5" ht="30" customHeight="1">
      <c r="A7" s="27">
        <v>207</v>
      </c>
      <c r="B7" s="30" t="s">
        <v>39</v>
      </c>
      <c r="C7" s="29">
        <v>713</v>
      </c>
      <c r="D7" s="29"/>
      <c r="E7" s="29">
        <f t="shared" si="0"/>
        <v>713</v>
      </c>
    </row>
    <row r="8" spans="1:5" ht="30" customHeight="1">
      <c r="A8" s="27">
        <v>208</v>
      </c>
      <c r="B8" s="30" t="s">
        <v>40</v>
      </c>
      <c r="C8" s="29">
        <v>0</v>
      </c>
      <c r="D8" s="29"/>
      <c r="E8" s="29">
        <f t="shared" si="0"/>
        <v>0</v>
      </c>
    </row>
    <row r="9" spans="1:5" ht="30" customHeight="1">
      <c r="A9" s="27">
        <v>211</v>
      </c>
      <c r="B9" s="30" t="s">
        <v>41</v>
      </c>
      <c r="C9" s="29">
        <v>15082</v>
      </c>
      <c r="D9" s="29"/>
      <c r="E9" s="29">
        <f t="shared" si="0"/>
        <v>15082</v>
      </c>
    </row>
    <row r="10" spans="1:5" ht="30" customHeight="1">
      <c r="A10" s="27">
        <v>212</v>
      </c>
      <c r="B10" s="30" t="s">
        <v>42</v>
      </c>
      <c r="C10" s="29">
        <v>71</v>
      </c>
      <c r="D10" s="29"/>
      <c r="E10" s="29">
        <f t="shared" si="0"/>
        <v>71</v>
      </c>
    </row>
    <row r="11" spans="1:5" ht="30" customHeight="1">
      <c r="A11" s="27">
        <v>213</v>
      </c>
      <c r="B11" s="30" t="s">
        <v>43</v>
      </c>
      <c r="C11" s="29">
        <v>0</v>
      </c>
      <c r="D11" s="29"/>
      <c r="E11" s="29">
        <f t="shared" si="0"/>
        <v>0</v>
      </c>
    </row>
    <row r="12" spans="1:5" ht="30" customHeight="1">
      <c r="A12" s="27">
        <v>214</v>
      </c>
      <c r="B12" s="30" t="s">
        <v>44</v>
      </c>
      <c r="C12" s="29">
        <v>0</v>
      </c>
      <c r="D12" s="29"/>
      <c r="E12" s="29">
        <f t="shared" si="0"/>
        <v>0</v>
      </c>
    </row>
    <row r="13" spans="1:5" ht="30" customHeight="1">
      <c r="A13" s="27">
        <v>215</v>
      </c>
      <c r="B13" s="30" t="s">
        <v>45</v>
      </c>
      <c r="C13" s="29">
        <v>10937</v>
      </c>
      <c r="D13" s="29">
        <v>5000</v>
      </c>
      <c r="E13" s="29">
        <f t="shared" si="0"/>
        <v>15937</v>
      </c>
    </row>
    <row r="14" spans="1:5" ht="30" customHeight="1">
      <c r="A14" s="27">
        <v>217</v>
      </c>
      <c r="B14" s="30" t="s">
        <v>46</v>
      </c>
      <c r="C14" s="29">
        <v>2922</v>
      </c>
      <c r="D14" s="29"/>
      <c r="E14" s="29">
        <f t="shared" si="0"/>
        <v>2922</v>
      </c>
    </row>
    <row r="15" spans="1:5" ht="30" customHeight="1">
      <c r="A15" s="27">
        <v>229</v>
      </c>
      <c r="B15" s="30" t="s">
        <v>47</v>
      </c>
      <c r="C15" s="29"/>
      <c r="D15" s="29"/>
      <c r="E15" s="29">
        <f t="shared" si="0"/>
        <v>0</v>
      </c>
    </row>
    <row r="16" spans="1:5" ht="30" customHeight="1">
      <c r="A16" s="27">
        <v>232</v>
      </c>
      <c r="B16" s="30" t="s">
        <v>48</v>
      </c>
      <c r="C16" s="29">
        <v>0</v>
      </c>
      <c r="D16" s="29"/>
      <c r="E16" s="29">
        <f t="shared" si="0"/>
        <v>0</v>
      </c>
    </row>
    <row r="17" ht="30" customHeight="1"/>
  </sheetData>
  <sheetProtection/>
  <mergeCells count="1">
    <mergeCell ref="A2:E2"/>
  </mergeCells>
  <printOptions/>
  <pageMargins left="0.7513888888888889" right="0.7513888888888889" top="0.7083333333333334" bottom="0.236111111111111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9"/>
  <sheetViews>
    <sheetView view="pageBreakPreview" zoomScaleSheetLayoutView="100" workbookViewId="0" topLeftCell="A1">
      <selection activeCell="A2" sqref="A2:R2"/>
    </sheetView>
  </sheetViews>
  <sheetFormatPr defaultColWidth="8.75390625" defaultRowHeight="14.25"/>
  <cols>
    <col min="1" max="1" width="12.25390625" style="0" customWidth="1"/>
    <col min="2" max="2" width="13.75390625" style="0" customWidth="1"/>
    <col min="3" max="3" width="11.50390625" style="0" customWidth="1"/>
    <col min="4" max="5" width="13.75390625" style="0" customWidth="1"/>
    <col min="6" max="6" width="11.50390625" style="0" customWidth="1"/>
    <col min="7" max="7" width="12.875" style="0" customWidth="1"/>
    <col min="8" max="9" width="11.875" style="0" customWidth="1"/>
    <col min="10" max="11" width="13.75390625" style="0" customWidth="1"/>
    <col min="12" max="13" width="11.50390625" style="0" customWidth="1"/>
    <col min="14" max="14" width="10.375" style="0" customWidth="1"/>
    <col min="15" max="15" width="11.25390625" style="0" customWidth="1"/>
    <col min="16" max="16" width="13.25390625" style="0" customWidth="1"/>
    <col min="17" max="18" width="13.75390625" style="0" customWidth="1"/>
    <col min="19" max="20" width="9.50390625" style="0" bestFit="1" customWidth="1"/>
  </cols>
  <sheetData>
    <row r="1" ht="14.25">
      <c r="A1" s="4" t="s">
        <v>49</v>
      </c>
    </row>
    <row r="2" spans="1:18" ht="57.75" customHeight="1">
      <c r="A2" s="5" t="s">
        <v>50</v>
      </c>
      <c r="B2" s="5"/>
      <c r="C2" s="5"/>
      <c r="D2" s="5"/>
      <c r="E2" s="5"/>
      <c r="F2" s="5"/>
      <c r="G2" s="5"/>
      <c r="H2" s="5"/>
      <c r="I2" s="5"/>
      <c r="J2" s="5"/>
      <c r="K2" s="5"/>
      <c r="L2" s="5"/>
      <c r="M2" s="5"/>
      <c r="N2" s="5"/>
      <c r="O2" s="5"/>
      <c r="P2" s="5"/>
      <c r="Q2" s="5"/>
      <c r="R2" s="5"/>
    </row>
    <row r="3" spans="1:18" ht="33.75" customHeight="1">
      <c r="A3" s="6"/>
      <c r="B3" s="6"/>
      <c r="C3" s="6"/>
      <c r="D3" s="7"/>
      <c r="E3" s="7"/>
      <c r="F3" s="7"/>
      <c r="G3" s="7"/>
      <c r="H3" s="7"/>
      <c r="I3" s="7"/>
      <c r="J3" s="7"/>
      <c r="K3" s="7"/>
      <c r="L3" s="7"/>
      <c r="M3" s="7"/>
      <c r="N3" s="7"/>
      <c r="O3" s="7"/>
      <c r="P3" s="7"/>
      <c r="Q3" s="7"/>
      <c r="R3" s="18" t="s">
        <v>51</v>
      </c>
    </row>
    <row r="4" spans="1:18" s="1" customFormat="1" ht="27.75" customHeight="1">
      <c r="A4" s="8" t="s">
        <v>52</v>
      </c>
      <c r="B4" s="8"/>
      <c r="C4" s="8"/>
      <c r="D4" s="8"/>
      <c r="E4" s="8"/>
      <c r="F4" s="8"/>
      <c r="G4" s="8"/>
      <c r="H4" s="8"/>
      <c r="I4" s="8"/>
      <c r="J4" s="8" t="s">
        <v>53</v>
      </c>
      <c r="K4" s="9" t="s">
        <v>54</v>
      </c>
      <c r="L4" s="9"/>
      <c r="M4" s="14" t="s">
        <v>55</v>
      </c>
      <c r="N4" s="15" t="s">
        <v>56</v>
      </c>
      <c r="O4" s="9"/>
      <c r="P4" s="8" t="s">
        <v>57</v>
      </c>
      <c r="Q4" s="15" t="s">
        <v>54</v>
      </c>
      <c r="R4" s="9"/>
    </row>
    <row r="5" spans="1:18" s="2" customFormat="1" ht="27.75" customHeight="1">
      <c r="A5" s="8" t="s">
        <v>58</v>
      </c>
      <c r="B5" s="9" t="s">
        <v>54</v>
      </c>
      <c r="C5" s="9"/>
      <c r="D5" s="8" t="s">
        <v>59</v>
      </c>
      <c r="E5" s="9" t="s">
        <v>54</v>
      </c>
      <c r="F5" s="9"/>
      <c r="G5" s="8" t="s">
        <v>60</v>
      </c>
      <c r="H5" s="9" t="s">
        <v>54</v>
      </c>
      <c r="I5" s="9"/>
      <c r="J5" s="8"/>
      <c r="K5" s="9"/>
      <c r="L5" s="9"/>
      <c r="M5" s="14"/>
      <c r="N5" s="15"/>
      <c r="O5" s="15"/>
      <c r="P5" s="8"/>
      <c r="Q5" s="15"/>
      <c r="R5" s="15"/>
    </row>
    <row r="6" spans="1:18" s="2" customFormat="1" ht="105" customHeight="1">
      <c r="A6" s="8"/>
      <c r="B6" s="8" t="s">
        <v>61</v>
      </c>
      <c r="C6" s="8" t="s">
        <v>62</v>
      </c>
      <c r="D6" s="8"/>
      <c r="E6" s="8" t="s">
        <v>61</v>
      </c>
      <c r="F6" s="8" t="s">
        <v>62</v>
      </c>
      <c r="G6" s="8"/>
      <c r="H6" s="8" t="s">
        <v>61</v>
      </c>
      <c r="I6" s="8" t="s">
        <v>62</v>
      </c>
      <c r="J6" s="8"/>
      <c r="K6" s="8" t="s">
        <v>63</v>
      </c>
      <c r="L6" s="8" t="s">
        <v>64</v>
      </c>
      <c r="M6" s="13"/>
      <c r="N6" s="8" t="s">
        <v>65</v>
      </c>
      <c r="O6" s="8" t="s">
        <v>66</v>
      </c>
      <c r="P6" s="8"/>
      <c r="Q6" s="8" t="s">
        <v>67</v>
      </c>
      <c r="R6" s="8" t="s">
        <v>68</v>
      </c>
    </row>
    <row r="7" spans="1:18" s="3" customFormat="1" ht="154.5" customHeight="1">
      <c r="A7" s="10">
        <v>417594.27</v>
      </c>
      <c r="B7" s="11">
        <v>327530.27</v>
      </c>
      <c r="C7" s="12">
        <v>90064</v>
      </c>
      <c r="D7" s="12">
        <f>E7+F7</f>
        <v>394350.27</v>
      </c>
      <c r="E7" s="12">
        <v>309286.27</v>
      </c>
      <c r="F7" s="12">
        <v>85064</v>
      </c>
      <c r="G7" s="11">
        <v>23244</v>
      </c>
      <c r="H7" s="11">
        <v>18244</v>
      </c>
      <c r="I7" s="12">
        <v>5000</v>
      </c>
      <c r="J7" s="12">
        <v>388353.17</v>
      </c>
      <c r="K7" s="12">
        <v>303327.17</v>
      </c>
      <c r="L7" s="12">
        <v>85026</v>
      </c>
      <c r="M7" s="11">
        <f>N7+O7</f>
        <v>22044</v>
      </c>
      <c r="N7" s="16">
        <v>17044</v>
      </c>
      <c r="O7" s="16">
        <v>5000</v>
      </c>
      <c r="P7" s="17">
        <v>410339.17</v>
      </c>
      <c r="Q7" s="17">
        <v>320313.17</v>
      </c>
      <c r="R7" s="19">
        <v>90026</v>
      </c>
    </row>
    <row r="8" spans="1:18" s="3" customFormat="1" ht="88.5" customHeight="1">
      <c r="A8" s="13" t="s">
        <v>69</v>
      </c>
      <c r="B8" s="9" t="s">
        <v>70</v>
      </c>
      <c r="C8" s="9"/>
      <c r="D8" s="9"/>
      <c r="E8" s="9"/>
      <c r="F8" s="9"/>
      <c r="G8" s="9"/>
      <c r="H8" s="9"/>
      <c r="I8" s="9"/>
      <c r="J8" s="9"/>
      <c r="K8" s="9"/>
      <c r="L8" s="9"/>
      <c r="M8" s="9"/>
      <c r="N8" s="9"/>
      <c r="O8" s="9"/>
      <c r="P8" s="9"/>
      <c r="Q8" s="9"/>
      <c r="R8" s="9"/>
    </row>
    <row r="9" spans="1:18" ht="103.5" customHeight="1">
      <c r="A9" s="13" t="s">
        <v>71</v>
      </c>
      <c r="B9" s="9" t="s">
        <v>72</v>
      </c>
      <c r="C9" s="9"/>
      <c r="D9" s="9"/>
      <c r="E9" s="9"/>
      <c r="F9" s="9"/>
      <c r="G9" s="9"/>
      <c r="H9" s="9"/>
      <c r="I9" s="9"/>
      <c r="J9" s="9"/>
      <c r="K9" s="9"/>
      <c r="L9" s="9"/>
      <c r="M9" s="9"/>
      <c r="N9" s="9"/>
      <c r="O9" s="9"/>
      <c r="P9" s="9"/>
      <c r="Q9" s="9"/>
      <c r="R9" s="9"/>
    </row>
  </sheetData>
  <sheetProtection/>
  <mergeCells count="16">
    <mergeCell ref="A2:R2"/>
    <mergeCell ref="A4:I4"/>
    <mergeCell ref="B5:C5"/>
    <mergeCell ref="E5:F5"/>
    <mergeCell ref="H5:I5"/>
    <mergeCell ref="B8:R8"/>
    <mergeCell ref="B9:R9"/>
    <mergeCell ref="A5:A6"/>
    <mergeCell ref="D5:D6"/>
    <mergeCell ref="G5:G6"/>
    <mergeCell ref="J4:J6"/>
    <mergeCell ref="M4:M6"/>
    <mergeCell ref="P4:P6"/>
    <mergeCell ref="K4:L5"/>
    <mergeCell ref="Q4:R5"/>
    <mergeCell ref="N4:O5"/>
  </mergeCells>
  <printOptions/>
  <pageMargins left="0.7513888888888889" right="0.7513888888888889" top="1" bottom="1" header="0.5" footer="0.5"/>
  <pageSetup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2012-06-06T01:30:27Z</dcterms:created>
  <dcterms:modified xsi:type="dcterms:W3CDTF">2023-08-22T02:41:27Z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ACE4A56A61C6434480A5A98B136E3B8E</vt:lpwstr>
  </property>
</Properties>
</file>